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P.90-2014" sheetId="1" r:id="rId1"/>
  </sheets>
  <definedNames/>
  <calcPr fullCalcOnLoad="1"/>
</workbook>
</file>

<file path=xl/sharedStrings.xml><?xml version="1.0" encoding="utf-8"?>
<sst xmlns="http://schemas.openxmlformats.org/spreadsheetml/2006/main" count="57" uniqueCount="11">
  <si>
    <t xml:space="preserve">ความสัมพันธ์ระหว่างระดับน้ำ - ปริมาณน้ำ 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</si>
  <si>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</si>
  <si>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</si>
  <si>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</si>
  <si>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</si>
  <si>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</si>
  <si>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</si>
  <si>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</si>
  <si>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Q</t>
  </si>
  <si>
    <t>1 Apr,2014 - 31 Mar,2015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</si>
  <si>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P.90</t>
    </r>
    <r>
      <rPr>
        <sz val="16"/>
        <rFont val="AngsanaUPC"/>
        <family val="1"/>
      </rPr>
      <t xml:space="preserve">  แม่น้ำปิง  บ้านทับเดื่อ ต. อินทขิล อ.แม่แตง  จ.เชียงใหม่ </t>
    </r>
    <r>
      <rPr>
        <sz val="16"/>
        <color indexed="12"/>
        <rFont val="AngsanaUPC"/>
        <family val="1"/>
      </rPr>
      <t>(  15 มิ.ย.2558 )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</si>
</sst>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B1d\-mmm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b/>
      <sz val="18"/>
      <color indexed="10"/>
      <name val="AngsanaUPC"/>
      <family val="1"/>
    </font>
    <font>
      <b/>
      <sz val="14"/>
      <color indexed="10"/>
      <name val="Jasmine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Continuous" vertical="center"/>
    </xf>
    <xf numFmtId="0" fontId="13" fillId="0" borderId="0" xfId="0" applyFont="1" applyFill="1" applyAlignment="1">
      <alignment horizontal="center"/>
    </xf>
    <xf numFmtId="2" fontId="8" fillId="0" borderId="0" xfId="0" applyNumberFormat="1" applyFont="1" applyAlignment="1">
      <alignment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203" fontId="8" fillId="2" borderId="0" xfId="0" applyNumberFormat="1" applyFont="1" applyFill="1" applyAlignment="1">
      <alignment horizont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203" fontId="8" fillId="0" borderId="0" xfId="0" applyNumberFormat="1" applyFont="1" applyFill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2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T236"/>
  <sheetViews>
    <sheetView tabSelected="1" workbookViewId="0" topLeftCell="A16">
      <selection activeCell="Q37" sqref="Q37"/>
    </sheetView>
  </sheetViews>
  <sheetFormatPr defaultColWidth="8.88671875" defaultRowHeight="19.5"/>
  <cols>
    <col min="1" max="11" width="6.3359375" style="0" customWidth="1"/>
    <col min="12" max="12" width="6.5546875" style="0" customWidth="1"/>
    <col min="13" max="13" width="7.6640625" style="0" customWidth="1"/>
    <col min="14" max="14" width="6.10546875" style="0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 t="s">
        <v>1</v>
      </c>
      <c r="N1" s="4">
        <v>343.338</v>
      </c>
      <c r="O1" s="5"/>
      <c r="P1" s="5"/>
      <c r="Q1" s="5"/>
      <c r="R1" s="5"/>
      <c r="S1" s="5"/>
      <c r="T1" s="5"/>
    </row>
    <row r="2" spans="1:20" ht="24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50"/>
      <c r="N2" s="50"/>
      <c r="O2" s="50"/>
      <c r="P2" s="5"/>
      <c r="Q2" s="5"/>
      <c r="R2" s="5"/>
      <c r="S2" s="5"/>
      <c r="T2" s="5"/>
    </row>
    <row r="3" spans="1:20" ht="24.75" customHeight="1">
      <c r="A3" s="6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7"/>
      <c r="N3" s="5"/>
      <c r="O3" s="8"/>
      <c r="P3" s="5"/>
      <c r="Q3" s="5"/>
      <c r="R3" s="5"/>
      <c r="S3" s="5"/>
      <c r="T3" s="5"/>
    </row>
    <row r="4" spans="1:20" ht="24.75" customHeight="1">
      <c r="A4" s="9" t="s">
        <v>2</v>
      </c>
      <c r="B4" s="10" t="s">
        <v>2</v>
      </c>
      <c r="C4" s="11" t="s">
        <v>3</v>
      </c>
      <c r="D4" s="9" t="s">
        <v>2</v>
      </c>
      <c r="E4" s="10" t="s">
        <v>2</v>
      </c>
      <c r="F4" s="11" t="s">
        <v>3</v>
      </c>
      <c r="G4" s="9" t="s">
        <v>2</v>
      </c>
      <c r="H4" s="10" t="s">
        <v>2</v>
      </c>
      <c r="I4" s="11" t="s">
        <v>3</v>
      </c>
      <c r="J4" s="9" t="s">
        <v>2</v>
      </c>
      <c r="K4" s="10" t="s">
        <v>2</v>
      </c>
      <c r="L4" s="11" t="s">
        <v>3</v>
      </c>
      <c r="M4" s="3"/>
      <c r="N4" s="5"/>
      <c r="O4" s="8"/>
      <c r="P4" s="5"/>
      <c r="Q4" s="5"/>
      <c r="R4" s="5"/>
      <c r="S4" s="5"/>
      <c r="T4" s="5"/>
    </row>
    <row r="5" spans="1:20" ht="24.75" customHeight="1">
      <c r="A5" s="12" t="s">
        <v>4</v>
      </c>
      <c r="B5" s="13" t="s">
        <v>5</v>
      </c>
      <c r="C5" s="14" t="s">
        <v>6</v>
      </c>
      <c r="D5" s="12" t="s">
        <v>4</v>
      </c>
      <c r="E5" s="13" t="s">
        <v>5</v>
      </c>
      <c r="F5" s="14" t="s">
        <v>6</v>
      </c>
      <c r="G5" s="12" t="s">
        <v>4</v>
      </c>
      <c r="H5" s="13" t="s">
        <v>5</v>
      </c>
      <c r="I5" s="14" t="s">
        <v>6</v>
      </c>
      <c r="J5" s="12" t="s">
        <v>4</v>
      </c>
      <c r="K5" s="13" t="s">
        <v>5</v>
      </c>
      <c r="L5" s="14" t="s">
        <v>6</v>
      </c>
      <c r="M5" s="3"/>
      <c r="N5" s="5"/>
      <c r="O5" s="3" t="s">
        <v>7</v>
      </c>
      <c r="P5" s="15" t="s">
        <v>8</v>
      </c>
      <c r="Q5" s="5"/>
      <c r="R5" s="5"/>
      <c r="S5" s="5"/>
      <c r="T5" s="5"/>
    </row>
    <row r="6" spans="1:20" ht="16.5" customHeight="1">
      <c r="A6" s="16">
        <v>343.2</v>
      </c>
      <c r="B6" s="17">
        <f>A6-$N$1</f>
        <v>-0.13800000000003365</v>
      </c>
      <c r="C6" s="18">
        <v>0</v>
      </c>
      <c r="D6" s="16">
        <f>+A55+0.01</f>
        <v>343.69999999999953</v>
      </c>
      <c r="E6" s="17">
        <f>B55+0.01</f>
        <v>0.3619999999999665</v>
      </c>
      <c r="F6" s="18">
        <f>+C55+$N$10/10</f>
        <v>13.000000000000007</v>
      </c>
      <c r="G6" s="16">
        <f>+D55+0.01</f>
        <v>344.1999999999991</v>
      </c>
      <c r="H6" s="17">
        <f>E55+0.01</f>
        <v>0.8619999999999669</v>
      </c>
      <c r="I6" s="18">
        <f>+F55+$N$15/10</f>
        <v>30.500000000000064</v>
      </c>
      <c r="J6" s="16">
        <f>+G55+0.01</f>
        <v>344.6999999999986</v>
      </c>
      <c r="K6" s="17">
        <f>H55+0.01</f>
        <v>1.3619999999999672</v>
      </c>
      <c r="L6" s="19">
        <f>+I55+$N$20/10</f>
        <v>50.500000000000064</v>
      </c>
      <c r="M6" s="4">
        <v>343.2</v>
      </c>
      <c r="N6" s="5">
        <v>2.5</v>
      </c>
      <c r="O6" s="4">
        <f aca="true" t="shared" si="0" ref="O6:O34">M6-$N$1</f>
        <v>-0.13800000000003365</v>
      </c>
      <c r="P6" s="20">
        <v>0</v>
      </c>
      <c r="Q6" s="5"/>
      <c r="R6" s="8"/>
      <c r="S6" s="5"/>
      <c r="T6" s="5"/>
    </row>
    <row r="7" spans="1:20" ht="16.5" customHeight="1">
      <c r="A7" s="21">
        <f aca="true" t="shared" si="1" ref="A7:A38">+A6+0.01</f>
        <v>343.21</v>
      </c>
      <c r="B7" s="22">
        <f aca="true" t="shared" si="2" ref="B7:B38">B6+0.01</f>
        <v>-0.12800000000003364</v>
      </c>
      <c r="C7" s="23">
        <f aca="true" t="shared" si="3" ref="C7:C16">+C6+$N$6/10</f>
        <v>0.25</v>
      </c>
      <c r="D7" s="21">
        <f aca="true" t="shared" si="4" ref="D7:D38">+D6+0.01</f>
        <v>343.7099999999995</v>
      </c>
      <c r="E7" s="22">
        <f aca="true" t="shared" si="5" ref="E7:E38">E6+0.01</f>
        <v>0.3719999999999665</v>
      </c>
      <c r="F7" s="23">
        <f aca="true" t="shared" si="6" ref="F7:F16">+F6+$N$11/10</f>
        <v>13.350000000000007</v>
      </c>
      <c r="G7" s="21">
        <f aca="true" t="shared" si="7" ref="G7:G38">+G6+0.01</f>
        <v>344.20999999999907</v>
      </c>
      <c r="H7" s="22">
        <f aca="true" t="shared" si="8" ref="H7:H38">H6+0.01</f>
        <v>0.8719999999999669</v>
      </c>
      <c r="I7" s="23">
        <f aca="true" t="shared" si="9" ref="I7:I16">+I6+$N$16/10</f>
        <v>30.850000000000065</v>
      </c>
      <c r="J7" s="21">
        <f aca="true" t="shared" si="10" ref="J7:J38">+J6+0.01</f>
        <v>344.7099999999986</v>
      </c>
      <c r="K7" s="22">
        <f aca="true" t="shared" si="11" ref="K7:K38">K6+0.01</f>
        <v>1.3719999999999672</v>
      </c>
      <c r="L7" s="24">
        <f aca="true" t="shared" si="12" ref="L7:L16">+L6+$N$21/10</f>
        <v>50.95000000000007</v>
      </c>
      <c r="M7" s="4">
        <f aca="true" t="shared" si="13" ref="M7:M34">M6+0.1</f>
        <v>343.3</v>
      </c>
      <c r="N7" s="5">
        <v>2.5</v>
      </c>
      <c r="O7" s="4">
        <f t="shared" si="0"/>
        <v>-0.038000000000010914</v>
      </c>
      <c r="P7" s="20">
        <f aca="true" t="shared" si="14" ref="P7:P34">N6+P6</f>
        <v>2.5</v>
      </c>
      <c r="Q7" s="5"/>
      <c r="R7" s="5"/>
      <c r="S7" s="5"/>
      <c r="T7" s="5"/>
    </row>
    <row r="8" spans="1:20" ht="16.5" customHeight="1">
      <c r="A8" s="21">
        <f t="shared" si="1"/>
        <v>343.21999999999997</v>
      </c>
      <c r="B8" s="22">
        <f t="shared" si="2"/>
        <v>-0.11800000000003365</v>
      </c>
      <c r="C8" s="23">
        <f t="shared" si="3"/>
        <v>0.5</v>
      </c>
      <c r="D8" s="21">
        <f t="shared" si="4"/>
        <v>343.7199999999995</v>
      </c>
      <c r="E8" s="22">
        <f t="shared" si="5"/>
        <v>0.38199999999996653</v>
      </c>
      <c r="F8" s="23">
        <f t="shared" si="6"/>
        <v>13.700000000000006</v>
      </c>
      <c r="G8" s="21">
        <f t="shared" si="7"/>
        <v>344.21999999999906</v>
      </c>
      <c r="H8" s="22">
        <f t="shared" si="8"/>
        <v>0.8819999999999669</v>
      </c>
      <c r="I8" s="23">
        <f t="shared" si="9"/>
        <v>31.200000000000067</v>
      </c>
      <c r="J8" s="21">
        <f t="shared" si="10"/>
        <v>344.7199999999986</v>
      </c>
      <c r="K8" s="22">
        <f t="shared" si="11"/>
        <v>1.3819999999999673</v>
      </c>
      <c r="L8" s="24">
        <f t="shared" si="12"/>
        <v>51.40000000000007</v>
      </c>
      <c r="M8" s="4">
        <f t="shared" si="13"/>
        <v>343.40000000000003</v>
      </c>
      <c r="N8" s="5">
        <v>2.5</v>
      </c>
      <c r="O8" s="4">
        <f t="shared" si="0"/>
        <v>0.06200000000001182</v>
      </c>
      <c r="P8" s="20">
        <f t="shared" si="14"/>
        <v>5</v>
      </c>
      <c r="Q8" s="5"/>
      <c r="R8" s="5"/>
      <c r="S8" s="5"/>
      <c r="T8" s="5"/>
    </row>
    <row r="9" spans="1:20" ht="16.5" customHeight="1">
      <c r="A9" s="25">
        <f t="shared" si="1"/>
        <v>343.22999999999996</v>
      </c>
      <c r="B9" s="22">
        <f t="shared" si="2"/>
        <v>-0.10800000000003365</v>
      </c>
      <c r="C9" s="26">
        <f t="shared" si="3"/>
        <v>0.75</v>
      </c>
      <c r="D9" s="25">
        <f t="shared" si="4"/>
        <v>343.7299999999995</v>
      </c>
      <c r="E9" s="22">
        <f t="shared" si="5"/>
        <v>0.39199999999996654</v>
      </c>
      <c r="F9" s="26">
        <f t="shared" si="6"/>
        <v>14.050000000000006</v>
      </c>
      <c r="G9" s="25">
        <f t="shared" si="7"/>
        <v>344.22999999999905</v>
      </c>
      <c r="H9" s="22">
        <f t="shared" si="8"/>
        <v>0.8919999999999669</v>
      </c>
      <c r="I9" s="26">
        <f t="shared" si="9"/>
        <v>31.550000000000068</v>
      </c>
      <c r="J9" s="25">
        <f t="shared" si="10"/>
        <v>344.7299999999986</v>
      </c>
      <c r="K9" s="22">
        <f t="shared" si="11"/>
        <v>1.3919999999999673</v>
      </c>
      <c r="L9" s="24">
        <f t="shared" si="12"/>
        <v>51.85000000000007</v>
      </c>
      <c r="M9" s="4">
        <f t="shared" si="13"/>
        <v>343.50000000000006</v>
      </c>
      <c r="N9" s="5">
        <v>2.5</v>
      </c>
      <c r="O9" s="4">
        <f t="shared" si="0"/>
        <v>0.16200000000003456</v>
      </c>
      <c r="P9" s="20">
        <f t="shared" si="14"/>
        <v>7.5</v>
      </c>
      <c r="Q9" s="5"/>
      <c r="R9" s="5"/>
      <c r="S9" s="5"/>
      <c r="T9" s="5"/>
    </row>
    <row r="10" spans="1:20" ht="16.5" customHeight="1">
      <c r="A10" s="21">
        <f t="shared" si="1"/>
        <v>343.23999999999995</v>
      </c>
      <c r="B10" s="22">
        <f t="shared" si="2"/>
        <v>-0.09800000000003366</v>
      </c>
      <c r="C10" s="23">
        <f t="shared" si="3"/>
        <v>1</v>
      </c>
      <c r="D10" s="21">
        <f t="shared" si="4"/>
        <v>343.7399999999995</v>
      </c>
      <c r="E10" s="22">
        <f t="shared" si="5"/>
        <v>0.40199999999996655</v>
      </c>
      <c r="F10" s="23">
        <f t="shared" si="6"/>
        <v>14.400000000000006</v>
      </c>
      <c r="G10" s="21">
        <f t="shared" si="7"/>
        <v>344.23999999999904</v>
      </c>
      <c r="H10" s="22">
        <f t="shared" si="8"/>
        <v>0.9019999999999669</v>
      </c>
      <c r="I10" s="23">
        <f t="shared" si="9"/>
        <v>31.90000000000007</v>
      </c>
      <c r="J10" s="21">
        <f t="shared" si="10"/>
        <v>344.7399999999986</v>
      </c>
      <c r="K10" s="22">
        <f t="shared" si="11"/>
        <v>1.4019999999999673</v>
      </c>
      <c r="L10" s="24">
        <f t="shared" si="12"/>
        <v>52.300000000000075</v>
      </c>
      <c r="M10" s="4">
        <f t="shared" si="13"/>
        <v>343.6000000000001</v>
      </c>
      <c r="N10" s="5">
        <v>3</v>
      </c>
      <c r="O10" s="4">
        <f t="shared" si="0"/>
        <v>0.2620000000000573</v>
      </c>
      <c r="P10" s="20">
        <f t="shared" si="14"/>
        <v>10</v>
      </c>
      <c r="Q10" s="5"/>
      <c r="R10" s="5"/>
      <c r="S10" s="5"/>
      <c r="T10" s="5"/>
    </row>
    <row r="11" spans="1:20" ht="16.5" customHeight="1">
      <c r="A11" s="21">
        <f t="shared" si="1"/>
        <v>343.24999999999994</v>
      </c>
      <c r="B11" s="22">
        <f t="shared" si="2"/>
        <v>-0.08800000000003366</v>
      </c>
      <c r="C11" s="23">
        <f t="shared" si="3"/>
        <v>1.25</v>
      </c>
      <c r="D11" s="21">
        <f t="shared" si="4"/>
        <v>343.7499999999995</v>
      </c>
      <c r="E11" s="22">
        <f t="shared" si="5"/>
        <v>0.41199999999996656</v>
      </c>
      <c r="F11" s="23">
        <f t="shared" si="6"/>
        <v>14.750000000000005</v>
      </c>
      <c r="G11" s="21">
        <f t="shared" si="7"/>
        <v>344.24999999999903</v>
      </c>
      <c r="H11" s="22">
        <f t="shared" si="8"/>
        <v>0.911999999999967</v>
      </c>
      <c r="I11" s="23">
        <f t="shared" si="9"/>
        <v>32.25000000000007</v>
      </c>
      <c r="J11" s="21">
        <f t="shared" si="10"/>
        <v>344.7499999999986</v>
      </c>
      <c r="K11" s="22">
        <f t="shared" si="11"/>
        <v>1.4119999999999673</v>
      </c>
      <c r="L11" s="24">
        <f t="shared" si="12"/>
        <v>52.75000000000008</v>
      </c>
      <c r="M11" s="4">
        <f t="shared" si="13"/>
        <v>343.7000000000001</v>
      </c>
      <c r="N11" s="5">
        <v>3.5</v>
      </c>
      <c r="O11" s="4">
        <f t="shared" si="0"/>
        <v>0.36200000000008004</v>
      </c>
      <c r="P11" s="20">
        <f t="shared" si="14"/>
        <v>13</v>
      </c>
      <c r="Q11" s="5"/>
      <c r="R11" s="5"/>
      <c r="S11" s="5"/>
      <c r="T11" s="5"/>
    </row>
    <row r="12" spans="1:20" ht="16.5" customHeight="1">
      <c r="A12" s="21">
        <f t="shared" si="1"/>
        <v>343.25999999999993</v>
      </c>
      <c r="B12" s="22">
        <f t="shared" si="2"/>
        <v>-0.07800000000003367</v>
      </c>
      <c r="C12" s="23">
        <f t="shared" si="3"/>
        <v>1.5</v>
      </c>
      <c r="D12" s="21">
        <f t="shared" si="4"/>
        <v>343.7599999999995</v>
      </c>
      <c r="E12" s="22">
        <f t="shared" si="5"/>
        <v>0.42199999999996657</v>
      </c>
      <c r="F12" s="23">
        <f t="shared" si="6"/>
        <v>15.100000000000005</v>
      </c>
      <c r="G12" s="21">
        <f t="shared" si="7"/>
        <v>344.259999999999</v>
      </c>
      <c r="H12" s="22">
        <f t="shared" si="8"/>
        <v>0.921999999999967</v>
      </c>
      <c r="I12" s="23">
        <f t="shared" si="9"/>
        <v>32.60000000000007</v>
      </c>
      <c r="J12" s="21">
        <f t="shared" si="10"/>
        <v>344.75999999999857</v>
      </c>
      <c r="K12" s="22">
        <f t="shared" si="11"/>
        <v>1.4219999999999673</v>
      </c>
      <c r="L12" s="24">
        <f t="shared" si="12"/>
        <v>53.20000000000008</v>
      </c>
      <c r="M12" s="4">
        <f t="shared" si="13"/>
        <v>343.8000000000001</v>
      </c>
      <c r="N12" s="5">
        <v>3.5</v>
      </c>
      <c r="O12" s="4">
        <f t="shared" si="0"/>
        <v>0.4620000000001028</v>
      </c>
      <c r="P12" s="20">
        <f t="shared" si="14"/>
        <v>16.5</v>
      </c>
      <c r="Q12" s="5"/>
      <c r="R12" s="5"/>
      <c r="S12" s="5"/>
      <c r="T12" s="5"/>
    </row>
    <row r="13" spans="1:20" ht="16.5" customHeight="1">
      <c r="A13" s="21">
        <f t="shared" si="1"/>
        <v>343.2699999999999</v>
      </c>
      <c r="B13" s="22">
        <f t="shared" si="2"/>
        <v>-0.06800000000003367</v>
      </c>
      <c r="C13" s="23">
        <f t="shared" si="3"/>
        <v>1.75</v>
      </c>
      <c r="D13" s="21">
        <f t="shared" si="4"/>
        <v>343.76999999999947</v>
      </c>
      <c r="E13" s="22">
        <f t="shared" si="5"/>
        <v>0.4319999999999666</v>
      </c>
      <c r="F13" s="23">
        <f t="shared" si="6"/>
        <v>15.450000000000005</v>
      </c>
      <c r="G13" s="21">
        <f t="shared" si="7"/>
        <v>344.269999999999</v>
      </c>
      <c r="H13" s="22">
        <f t="shared" si="8"/>
        <v>0.931999999999967</v>
      </c>
      <c r="I13" s="23">
        <f t="shared" si="9"/>
        <v>32.950000000000074</v>
      </c>
      <c r="J13" s="21">
        <f t="shared" si="10"/>
        <v>344.76999999999856</v>
      </c>
      <c r="K13" s="22">
        <f t="shared" si="11"/>
        <v>1.4319999999999673</v>
      </c>
      <c r="L13" s="24">
        <f t="shared" si="12"/>
        <v>53.650000000000084</v>
      </c>
      <c r="M13" s="4">
        <f t="shared" si="13"/>
        <v>343.90000000000015</v>
      </c>
      <c r="N13" s="5">
        <v>3.5</v>
      </c>
      <c r="O13" s="4">
        <f t="shared" si="0"/>
        <v>0.5620000000001255</v>
      </c>
      <c r="P13" s="20">
        <f t="shared" si="14"/>
        <v>20</v>
      </c>
      <c r="Q13" s="5"/>
      <c r="R13" s="5"/>
      <c r="S13" s="5"/>
      <c r="T13" s="5"/>
    </row>
    <row r="14" spans="1:20" ht="16.5" customHeight="1">
      <c r="A14" s="21">
        <f t="shared" si="1"/>
        <v>343.2799999999999</v>
      </c>
      <c r="B14" s="22">
        <f t="shared" si="2"/>
        <v>-0.05800000000003367</v>
      </c>
      <c r="C14" s="23">
        <f t="shared" si="3"/>
        <v>2</v>
      </c>
      <c r="D14" s="21">
        <f t="shared" si="4"/>
        <v>343.77999999999946</v>
      </c>
      <c r="E14" s="22">
        <f t="shared" si="5"/>
        <v>0.4419999999999666</v>
      </c>
      <c r="F14" s="23">
        <f t="shared" si="6"/>
        <v>15.800000000000004</v>
      </c>
      <c r="G14" s="21">
        <f t="shared" si="7"/>
        <v>344.279999999999</v>
      </c>
      <c r="H14" s="22">
        <f t="shared" si="8"/>
        <v>0.941999999999967</v>
      </c>
      <c r="I14" s="23">
        <f t="shared" si="9"/>
        <v>33.300000000000075</v>
      </c>
      <c r="J14" s="21">
        <f t="shared" si="10"/>
        <v>344.77999999999855</v>
      </c>
      <c r="K14" s="22">
        <f t="shared" si="11"/>
        <v>1.4419999999999673</v>
      </c>
      <c r="L14" s="24">
        <f t="shared" si="12"/>
        <v>54.10000000000009</v>
      </c>
      <c r="M14" s="4">
        <f t="shared" si="13"/>
        <v>344.00000000000017</v>
      </c>
      <c r="N14" s="5">
        <v>3.5</v>
      </c>
      <c r="O14" s="4">
        <f t="shared" si="0"/>
        <v>0.6620000000001482</v>
      </c>
      <c r="P14" s="20">
        <f t="shared" si="14"/>
        <v>23.5</v>
      </c>
      <c r="Q14" s="5"/>
      <c r="R14" s="5"/>
      <c r="S14" s="5"/>
      <c r="T14" s="5"/>
    </row>
    <row r="15" spans="1:20" ht="16.5" customHeight="1">
      <c r="A15" s="21">
        <f t="shared" si="1"/>
        <v>343.2899999999999</v>
      </c>
      <c r="B15" s="22">
        <f t="shared" si="2"/>
        <v>-0.04800000000003367</v>
      </c>
      <c r="C15" s="23">
        <f t="shared" si="3"/>
        <v>2.25</v>
      </c>
      <c r="D15" s="21">
        <f t="shared" si="4"/>
        <v>343.78999999999945</v>
      </c>
      <c r="E15" s="22">
        <f t="shared" si="5"/>
        <v>0.4519999999999666</v>
      </c>
      <c r="F15" s="23">
        <f t="shared" si="6"/>
        <v>16.150000000000006</v>
      </c>
      <c r="G15" s="21">
        <f t="shared" si="7"/>
        <v>344.289999999999</v>
      </c>
      <c r="H15" s="22">
        <f t="shared" si="8"/>
        <v>0.951999999999967</v>
      </c>
      <c r="I15" s="23">
        <f t="shared" si="9"/>
        <v>33.65000000000008</v>
      </c>
      <c r="J15" s="21">
        <f t="shared" si="10"/>
        <v>344.78999999999854</v>
      </c>
      <c r="K15" s="22">
        <f t="shared" si="11"/>
        <v>1.4519999999999673</v>
      </c>
      <c r="L15" s="24">
        <f t="shared" si="12"/>
        <v>54.55000000000009</v>
      </c>
      <c r="M15" s="4">
        <f t="shared" si="13"/>
        <v>344.1000000000002</v>
      </c>
      <c r="N15" s="27">
        <v>3.5</v>
      </c>
      <c r="O15" s="4">
        <f t="shared" si="0"/>
        <v>0.762000000000171</v>
      </c>
      <c r="P15" s="20">
        <f t="shared" si="14"/>
        <v>27</v>
      </c>
      <c r="Q15" s="5"/>
      <c r="R15" s="5"/>
      <c r="S15" s="5"/>
      <c r="T15" s="5"/>
    </row>
    <row r="16" spans="1:20" ht="16.5" customHeight="1">
      <c r="A16" s="25">
        <f t="shared" si="1"/>
        <v>343.2999999999999</v>
      </c>
      <c r="B16" s="28">
        <f t="shared" si="2"/>
        <v>-0.03800000000003367</v>
      </c>
      <c r="C16" s="26">
        <f t="shared" si="3"/>
        <v>2.5</v>
      </c>
      <c r="D16" s="25">
        <f t="shared" si="4"/>
        <v>343.79999999999944</v>
      </c>
      <c r="E16" s="28">
        <f t="shared" si="5"/>
        <v>0.4619999999999666</v>
      </c>
      <c r="F16" s="26">
        <f t="shared" si="6"/>
        <v>16.500000000000007</v>
      </c>
      <c r="G16" s="25">
        <f t="shared" si="7"/>
        <v>344.299999999999</v>
      </c>
      <c r="H16" s="28">
        <f t="shared" si="8"/>
        <v>0.961999999999967</v>
      </c>
      <c r="I16" s="26">
        <f t="shared" si="9"/>
        <v>34.00000000000008</v>
      </c>
      <c r="J16" s="25">
        <f t="shared" si="10"/>
        <v>344.79999999999853</v>
      </c>
      <c r="K16" s="28">
        <f t="shared" si="11"/>
        <v>1.4619999999999673</v>
      </c>
      <c r="L16" s="29">
        <f t="shared" si="12"/>
        <v>55.00000000000009</v>
      </c>
      <c r="M16" s="4">
        <f t="shared" si="13"/>
        <v>344.2000000000002</v>
      </c>
      <c r="N16" s="27">
        <v>3.5</v>
      </c>
      <c r="O16" s="4">
        <f t="shared" si="0"/>
        <v>0.8620000000001937</v>
      </c>
      <c r="P16" s="20">
        <f t="shared" si="14"/>
        <v>30.5</v>
      </c>
      <c r="Q16" s="5"/>
      <c r="R16" s="5"/>
      <c r="S16" s="5"/>
      <c r="T16" s="5"/>
    </row>
    <row r="17" spans="1:20" ht="16.5" customHeight="1">
      <c r="A17" s="16">
        <f t="shared" si="1"/>
        <v>343.3099999999999</v>
      </c>
      <c r="B17" s="17">
        <f t="shared" si="2"/>
        <v>-0.028000000000033665</v>
      </c>
      <c r="C17" s="18">
        <f aca="true" t="shared" si="15" ref="C17:C26">+C16+$N$7/10</f>
        <v>2.75</v>
      </c>
      <c r="D17" s="16">
        <f t="shared" si="4"/>
        <v>343.80999999999943</v>
      </c>
      <c r="E17" s="17">
        <f t="shared" si="5"/>
        <v>0.4719999999999666</v>
      </c>
      <c r="F17" s="18">
        <f aca="true" t="shared" si="16" ref="F17:F26">+F16+$N$12/10</f>
        <v>16.85000000000001</v>
      </c>
      <c r="G17" s="16">
        <f t="shared" si="7"/>
        <v>344.309999999999</v>
      </c>
      <c r="H17" s="17">
        <f t="shared" si="8"/>
        <v>0.971999999999967</v>
      </c>
      <c r="I17" s="30">
        <f aca="true" t="shared" si="17" ref="I17:I26">+I16+$N$17/10</f>
        <v>34.40000000000008</v>
      </c>
      <c r="J17" s="16">
        <f t="shared" si="10"/>
        <v>344.8099999999985</v>
      </c>
      <c r="K17" s="17">
        <f t="shared" si="11"/>
        <v>1.4719999999999673</v>
      </c>
      <c r="L17" s="31">
        <f aca="true" t="shared" si="18" ref="L17:L26">+L16+$N$22/10</f>
        <v>55.450000000000095</v>
      </c>
      <c r="M17" s="4">
        <f t="shared" si="13"/>
        <v>344.30000000000024</v>
      </c>
      <c r="N17" s="27">
        <v>4</v>
      </c>
      <c r="O17" s="4">
        <f t="shared" si="0"/>
        <v>0.9620000000002165</v>
      </c>
      <c r="P17" s="20">
        <f t="shared" si="14"/>
        <v>34</v>
      </c>
      <c r="Q17" s="5"/>
      <c r="R17" s="5"/>
      <c r="S17" s="5"/>
      <c r="T17" s="5"/>
    </row>
    <row r="18" spans="1:20" ht="16.5" customHeight="1">
      <c r="A18" s="21">
        <f t="shared" si="1"/>
        <v>343.3199999999999</v>
      </c>
      <c r="B18" s="22">
        <f t="shared" si="2"/>
        <v>-0.018000000000033663</v>
      </c>
      <c r="C18" s="23">
        <f t="shared" si="15"/>
        <v>3</v>
      </c>
      <c r="D18" s="21">
        <f t="shared" si="4"/>
        <v>343.8199999999994</v>
      </c>
      <c r="E18" s="22">
        <f t="shared" si="5"/>
        <v>0.4819999999999666</v>
      </c>
      <c r="F18" s="23">
        <f t="shared" si="16"/>
        <v>17.20000000000001</v>
      </c>
      <c r="G18" s="21">
        <f t="shared" si="7"/>
        <v>344.31999999999897</v>
      </c>
      <c r="H18" s="22">
        <f t="shared" si="8"/>
        <v>0.981999999999967</v>
      </c>
      <c r="I18" s="19">
        <f t="shared" si="17"/>
        <v>34.800000000000075</v>
      </c>
      <c r="J18" s="21">
        <f t="shared" si="10"/>
        <v>344.8199999999985</v>
      </c>
      <c r="K18" s="22">
        <f t="shared" si="11"/>
        <v>1.4819999999999673</v>
      </c>
      <c r="L18" s="24">
        <f t="shared" si="18"/>
        <v>55.9000000000001</v>
      </c>
      <c r="M18" s="4">
        <f t="shared" si="13"/>
        <v>344.40000000000026</v>
      </c>
      <c r="N18" s="27">
        <v>4</v>
      </c>
      <c r="O18" s="4">
        <f t="shared" si="0"/>
        <v>1.0620000000002392</v>
      </c>
      <c r="P18" s="20">
        <f t="shared" si="14"/>
        <v>38</v>
      </c>
      <c r="Q18" s="5"/>
      <c r="R18" s="5"/>
      <c r="S18" s="5"/>
      <c r="T18" s="5"/>
    </row>
    <row r="19" spans="1:20" ht="16.5" customHeight="1">
      <c r="A19" s="21">
        <f t="shared" si="1"/>
        <v>343.32999999999987</v>
      </c>
      <c r="B19" s="22">
        <f t="shared" si="2"/>
        <v>-0.008000000000033662</v>
      </c>
      <c r="C19" s="23">
        <f t="shared" si="15"/>
        <v>3.25</v>
      </c>
      <c r="D19" s="21">
        <f t="shared" si="4"/>
        <v>343.8299999999994</v>
      </c>
      <c r="E19" s="22">
        <f t="shared" si="5"/>
        <v>0.49199999999996663</v>
      </c>
      <c r="F19" s="23">
        <f t="shared" si="16"/>
        <v>17.55000000000001</v>
      </c>
      <c r="G19" s="21">
        <f t="shared" si="7"/>
        <v>344.32999999999896</v>
      </c>
      <c r="H19" s="22">
        <f t="shared" si="8"/>
        <v>0.991999999999967</v>
      </c>
      <c r="I19" s="19">
        <f t="shared" si="17"/>
        <v>35.200000000000074</v>
      </c>
      <c r="J19" s="21">
        <f t="shared" si="10"/>
        <v>344.8299999999985</v>
      </c>
      <c r="K19" s="22">
        <f t="shared" si="11"/>
        <v>1.4919999999999674</v>
      </c>
      <c r="L19" s="24">
        <f t="shared" si="18"/>
        <v>56.3500000000001</v>
      </c>
      <c r="M19" s="4">
        <f t="shared" si="13"/>
        <v>344.5000000000003</v>
      </c>
      <c r="N19" s="27">
        <v>4</v>
      </c>
      <c r="O19" s="4">
        <f t="shared" si="0"/>
        <v>1.162000000000262</v>
      </c>
      <c r="P19" s="20">
        <f t="shared" si="14"/>
        <v>42</v>
      </c>
      <c r="Q19" s="5"/>
      <c r="R19" s="5"/>
      <c r="S19" s="5"/>
      <c r="T19" s="5"/>
    </row>
    <row r="20" spans="1:20" ht="16.5" customHeight="1">
      <c r="A20" s="21">
        <f t="shared" si="1"/>
        <v>343.33999999999986</v>
      </c>
      <c r="B20" s="22">
        <f t="shared" si="2"/>
        <v>0.0019999999999663377</v>
      </c>
      <c r="C20" s="23">
        <f t="shared" si="15"/>
        <v>3.5</v>
      </c>
      <c r="D20" s="21">
        <f t="shared" si="4"/>
        <v>343.8399999999994</v>
      </c>
      <c r="E20" s="22">
        <f t="shared" si="5"/>
        <v>0.5019999999999666</v>
      </c>
      <c r="F20" s="23">
        <f t="shared" si="16"/>
        <v>17.900000000000013</v>
      </c>
      <c r="G20" s="21">
        <f t="shared" si="7"/>
        <v>344.33999999999895</v>
      </c>
      <c r="H20" s="22">
        <f t="shared" si="8"/>
        <v>1.001999999999967</v>
      </c>
      <c r="I20" s="19">
        <f t="shared" si="17"/>
        <v>35.60000000000007</v>
      </c>
      <c r="J20" s="21">
        <f t="shared" si="10"/>
        <v>344.8399999999985</v>
      </c>
      <c r="K20" s="22">
        <f t="shared" si="11"/>
        <v>1.5019999999999674</v>
      </c>
      <c r="L20" s="24">
        <f t="shared" si="18"/>
        <v>56.800000000000104</v>
      </c>
      <c r="M20" s="4">
        <f t="shared" si="13"/>
        <v>344.6000000000003</v>
      </c>
      <c r="N20" s="27">
        <v>4.5</v>
      </c>
      <c r="O20" s="4">
        <f t="shared" si="0"/>
        <v>1.2620000000002847</v>
      </c>
      <c r="P20" s="20">
        <f t="shared" si="14"/>
        <v>46</v>
      </c>
      <c r="Q20" s="5"/>
      <c r="R20" s="5"/>
      <c r="S20" s="5"/>
      <c r="T20" s="5"/>
    </row>
    <row r="21" spans="1:20" ht="16.5" customHeight="1">
      <c r="A21" s="21">
        <f t="shared" si="1"/>
        <v>343.34999999999985</v>
      </c>
      <c r="B21" s="22">
        <f t="shared" si="2"/>
        <v>0.011999999999966338</v>
      </c>
      <c r="C21" s="23">
        <f t="shared" si="15"/>
        <v>3.75</v>
      </c>
      <c r="D21" s="21">
        <f t="shared" si="4"/>
        <v>343.8499999999994</v>
      </c>
      <c r="E21" s="22">
        <f t="shared" si="5"/>
        <v>0.5119999999999666</v>
      </c>
      <c r="F21" s="23">
        <f t="shared" si="16"/>
        <v>18.250000000000014</v>
      </c>
      <c r="G21" s="21">
        <f t="shared" si="7"/>
        <v>344.34999999999894</v>
      </c>
      <c r="H21" s="22">
        <f t="shared" si="8"/>
        <v>1.011999999999967</v>
      </c>
      <c r="I21" s="19">
        <f t="shared" si="17"/>
        <v>36.00000000000007</v>
      </c>
      <c r="J21" s="21">
        <f t="shared" si="10"/>
        <v>344.8499999999985</v>
      </c>
      <c r="K21" s="22">
        <f t="shared" si="11"/>
        <v>1.5119999999999674</v>
      </c>
      <c r="L21" s="24">
        <f t="shared" si="18"/>
        <v>57.25000000000011</v>
      </c>
      <c r="M21" s="4">
        <f t="shared" si="13"/>
        <v>344.70000000000033</v>
      </c>
      <c r="N21" s="27">
        <v>4.5</v>
      </c>
      <c r="O21" s="4">
        <f t="shared" si="0"/>
        <v>1.3620000000003074</v>
      </c>
      <c r="P21" s="20">
        <f t="shared" si="14"/>
        <v>50.5</v>
      </c>
      <c r="Q21" s="5"/>
      <c r="R21" s="5"/>
      <c r="S21" s="5"/>
      <c r="T21" s="5"/>
    </row>
    <row r="22" spans="1:20" ht="16.5" customHeight="1">
      <c r="A22" s="21">
        <f t="shared" si="1"/>
        <v>343.35999999999984</v>
      </c>
      <c r="B22" s="22">
        <f t="shared" si="2"/>
        <v>0.021999999999966338</v>
      </c>
      <c r="C22" s="23">
        <f t="shared" si="15"/>
        <v>4</v>
      </c>
      <c r="D22" s="21">
        <f t="shared" si="4"/>
        <v>343.8599999999994</v>
      </c>
      <c r="E22" s="22">
        <f t="shared" si="5"/>
        <v>0.5219999999999666</v>
      </c>
      <c r="F22" s="23">
        <f t="shared" si="16"/>
        <v>18.600000000000016</v>
      </c>
      <c r="G22" s="21">
        <f t="shared" si="7"/>
        <v>344.35999999999893</v>
      </c>
      <c r="H22" s="22">
        <f t="shared" si="8"/>
        <v>1.021999999999967</v>
      </c>
      <c r="I22" s="19">
        <f t="shared" si="17"/>
        <v>36.40000000000007</v>
      </c>
      <c r="J22" s="21">
        <f t="shared" si="10"/>
        <v>344.8599999999985</v>
      </c>
      <c r="K22" s="22">
        <f t="shared" si="11"/>
        <v>1.5219999999999674</v>
      </c>
      <c r="L22" s="24">
        <f t="shared" si="18"/>
        <v>57.70000000000011</v>
      </c>
      <c r="M22" s="4">
        <f t="shared" si="13"/>
        <v>344.80000000000035</v>
      </c>
      <c r="N22" s="27">
        <v>4.5</v>
      </c>
      <c r="O22" s="4">
        <f t="shared" si="0"/>
        <v>1.4620000000003301</v>
      </c>
      <c r="P22" s="20">
        <f t="shared" si="14"/>
        <v>55</v>
      </c>
      <c r="Q22" s="5"/>
      <c r="R22" s="5"/>
      <c r="S22" s="5"/>
      <c r="T22" s="5"/>
    </row>
    <row r="23" spans="1:20" ht="16.5" customHeight="1">
      <c r="A23" s="21">
        <f t="shared" si="1"/>
        <v>343.36999999999983</v>
      </c>
      <c r="B23" s="22">
        <f t="shared" si="2"/>
        <v>0.03199999999996634</v>
      </c>
      <c r="C23" s="23">
        <f t="shared" si="15"/>
        <v>4.25</v>
      </c>
      <c r="D23" s="21">
        <f t="shared" si="4"/>
        <v>343.8699999999994</v>
      </c>
      <c r="E23" s="22">
        <f t="shared" si="5"/>
        <v>0.5319999999999666</v>
      </c>
      <c r="F23" s="23">
        <f t="shared" si="16"/>
        <v>18.950000000000017</v>
      </c>
      <c r="G23" s="21">
        <f t="shared" si="7"/>
        <v>344.3699999999989</v>
      </c>
      <c r="H23" s="22">
        <f t="shared" si="8"/>
        <v>1.031999999999967</v>
      </c>
      <c r="I23" s="19">
        <f t="shared" si="17"/>
        <v>36.80000000000007</v>
      </c>
      <c r="J23" s="21">
        <f t="shared" si="10"/>
        <v>344.86999999999847</v>
      </c>
      <c r="K23" s="22">
        <f t="shared" si="11"/>
        <v>1.5319999999999674</v>
      </c>
      <c r="L23" s="24">
        <f t="shared" si="18"/>
        <v>58.15000000000011</v>
      </c>
      <c r="M23" s="4">
        <f t="shared" si="13"/>
        <v>344.9000000000004</v>
      </c>
      <c r="N23" s="27">
        <v>4.5</v>
      </c>
      <c r="O23" s="4">
        <f t="shared" si="0"/>
        <v>1.5620000000003529</v>
      </c>
      <c r="P23" s="20">
        <f t="shared" si="14"/>
        <v>59.5</v>
      </c>
      <c r="Q23" s="5"/>
      <c r="R23" s="5"/>
      <c r="S23" s="5"/>
      <c r="T23" s="5"/>
    </row>
    <row r="24" spans="1:20" ht="16.5" customHeight="1">
      <c r="A24" s="21">
        <f t="shared" si="1"/>
        <v>343.3799999999998</v>
      </c>
      <c r="B24" s="22">
        <f t="shared" si="2"/>
        <v>0.04199999999996634</v>
      </c>
      <c r="C24" s="23">
        <f t="shared" si="15"/>
        <v>4.5</v>
      </c>
      <c r="D24" s="21">
        <f t="shared" si="4"/>
        <v>343.87999999999937</v>
      </c>
      <c r="E24" s="22">
        <f t="shared" si="5"/>
        <v>0.5419999999999666</v>
      </c>
      <c r="F24" s="23">
        <f t="shared" si="16"/>
        <v>19.30000000000002</v>
      </c>
      <c r="G24" s="21">
        <f t="shared" si="7"/>
        <v>344.3799999999989</v>
      </c>
      <c r="H24" s="22">
        <f t="shared" si="8"/>
        <v>1.041999999999967</v>
      </c>
      <c r="I24" s="19">
        <f t="shared" si="17"/>
        <v>37.20000000000007</v>
      </c>
      <c r="J24" s="21">
        <f t="shared" si="10"/>
        <v>344.87999999999846</v>
      </c>
      <c r="K24" s="22">
        <f t="shared" si="11"/>
        <v>1.5419999999999674</v>
      </c>
      <c r="L24" s="24">
        <f t="shared" si="18"/>
        <v>58.600000000000115</v>
      </c>
      <c r="M24" s="4">
        <f t="shared" si="13"/>
        <v>345.0000000000004</v>
      </c>
      <c r="N24" s="27">
        <v>4.5</v>
      </c>
      <c r="O24" s="4">
        <f t="shared" si="0"/>
        <v>1.6620000000003756</v>
      </c>
      <c r="P24" s="20">
        <f t="shared" si="14"/>
        <v>64</v>
      </c>
      <c r="Q24" s="5"/>
      <c r="R24" s="5"/>
      <c r="S24" s="5"/>
      <c r="T24" s="5"/>
    </row>
    <row r="25" spans="1:20" ht="16.5" customHeight="1">
      <c r="A25" s="21">
        <f t="shared" si="1"/>
        <v>343.3899999999998</v>
      </c>
      <c r="B25" s="22">
        <f t="shared" si="2"/>
        <v>0.051999999999966344</v>
      </c>
      <c r="C25" s="23">
        <f t="shared" si="15"/>
        <v>4.75</v>
      </c>
      <c r="D25" s="21">
        <f t="shared" si="4"/>
        <v>343.88999999999936</v>
      </c>
      <c r="E25" s="22">
        <f t="shared" si="5"/>
        <v>0.5519999999999666</v>
      </c>
      <c r="F25" s="23">
        <f t="shared" si="16"/>
        <v>19.65000000000002</v>
      </c>
      <c r="G25" s="21">
        <f t="shared" si="7"/>
        <v>344.3899999999989</v>
      </c>
      <c r="H25" s="22">
        <f t="shared" si="8"/>
        <v>1.051999999999967</v>
      </c>
      <c r="I25" s="19">
        <f t="shared" si="17"/>
        <v>37.600000000000065</v>
      </c>
      <c r="J25" s="21">
        <f t="shared" si="10"/>
        <v>344.88999999999845</v>
      </c>
      <c r="K25" s="22">
        <f t="shared" si="11"/>
        <v>1.5519999999999674</v>
      </c>
      <c r="L25" s="24">
        <f t="shared" si="18"/>
        <v>59.05000000000012</v>
      </c>
      <c r="M25" s="4">
        <f t="shared" si="13"/>
        <v>345.1000000000004</v>
      </c>
      <c r="N25" s="27">
        <v>4.5</v>
      </c>
      <c r="O25" s="4">
        <f t="shared" si="0"/>
        <v>1.7620000000003984</v>
      </c>
      <c r="P25" s="20">
        <f t="shared" si="14"/>
        <v>68.5</v>
      </c>
      <c r="Q25" s="5"/>
      <c r="R25" s="5"/>
      <c r="S25" s="5"/>
      <c r="T25" s="5"/>
    </row>
    <row r="26" spans="1:20" ht="16.5" customHeight="1">
      <c r="A26" s="32">
        <f t="shared" si="1"/>
        <v>343.3999999999998</v>
      </c>
      <c r="B26" s="33">
        <f t="shared" si="2"/>
        <v>0.061999999999966346</v>
      </c>
      <c r="C26" s="34">
        <f t="shared" si="15"/>
        <v>5</v>
      </c>
      <c r="D26" s="32">
        <f t="shared" si="4"/>
        <v>343.89999999999935</v>
      </c>
      <c r="E26" s="33">
        <f t="shared" si="5"/>
        <v>0.5619999999999666</v>
      </c>
      <c r="F26" s="34">
        <f t="shared" si="16"/>
        <v>20.00000000000002</v>
      </c>
      <c r="G26" s="32">
        <f t="shared" si="7"/>
        <v>344.3999999999989</v>
      </c>
      <c r="H26" s="33">
        <f t="shared" si="8"/>
        <v>1.061999999999967</v>
      </c>
      <c r="I26" s="29">
        <f t="shared" si="17"/>
        <v>38.000000000000064</v>
      </c>
      <c r="J26" s="32">
        <f t="shared" si="10"/>
        <v>344.89999999999844</v>
      </c>
      <c r="K26" s="33">
        <f t="shared" si="11"/>
        <v>1.5619999999999674</v>
      </c>
      <c r="L26" s="29">
        <f t="shared" si="18"/>
        <v>59.50000000000012</v>
      </c>
      <c r="M26" s="4">
        <f t="shared" si="13"/>
        <v>345.20000000000044</v>
      </c>
      <c r="N26" s="27">
        <v>5</v>
      </c>
      <c r="O26" s="4">
        <f t="shared" si="0"/>
        <v>1.862000000000421</v>
      </c>
      <c r="P26" s="20">
        <f t="shared" si="14"/>
        <v>73</v>
      </c>
      <c r="Q26" s="5"/>
      <c r="R26" s="5"/>
      <c r="S26" s="5"/>
      <c r="T26" s="5"/>
    </row>
    <row r="27" spans="1:20" ht="16.5" customHeight="1">
      <c r="A27" s="35">
        <f t="shared" si="1"/>
        <v>343.4099999999998</v>
      </c>
      <c r="B27" s="36">
        <f t="shared" si="2"/>
        <v>0.07199999999996634</v>
      </c>
      <c r="C27" s="37">
        <f aca="true" t="shared" si="19" ref="C27:C36">+C26+$N$8/10</f>
        <v>5.25</v>
      </c>
      <c r="D27" s="35">
        <f t="shared" si="4"/>
        <v>343.90999999999934</v>
      </c>
      <c r="E27" s="36">
        <f t="shared" si="5"/>
        <v>0.5719999999999666</v>
      </c>
      <c r="F27" s="37">
        <f aca="true" t="shared" si="20" ref="F27:F36">+F26+$N$13/10</f>
        <v>20.350000000000023</v>
      </c>
      <c r="G27" s="35">
        <f t="shared" si="7"/>
        <v>344.4099999999989</v>
      </c>
      <c r="H27" s="36">
        <f t="shared" si="8"/>
        <v>1.071999999999967</v>
      </c>
      <c r="I27" s="31">
        <f aca="true" t="shared" si="21" ref="I27:I36">+I26+$N$18/10</f>
        <v>38.40000000000006</v>
      </c>
      <c r="J27" s="35">
        <f t="shared" si="10"/>
        <v>344.90999999999843</v>
      </c>
      <c r="K27" s="36">
        <f t="shared" si="11"/>
        <v>1.5719999999999674</v>
      </c>
      <c r="L27" s="31">
        <f aca="true" t="shared" si="22" ref="L27:L36">+L26+$N$23/10</f>
        <v>59.950000000000124</v>
      </c>
      <c r="M27" s="4">
        <f t="shared" si="13"/>
        <v>345.30000000000047</v>
      </c>
      <c r="N27" s="27">
        <v>5</v>
      </c>
      <c r="O27" s="4">
        <f t="shared" si="0"/>
        <v>1.9620000000004438</v>
      </c>
      <c r="P27" s="20">
        <f t="shared" si="14"/>
        <v>78</v>
      </c>
      <c r="Q27" s="5"/>
      <c r="R27" s="5"/>
      <c r="S27" s="5"/>
      <c r="T27" s="5"/>
    </row>
    <row r="28" spans="1:20" ht="16.5" customHeight="1">
      <c r="A28" s="21">
        <f t="shared" si="1"/>
        <v>343.4199999999998</v>
      </c>
      <c r="B28" s="22">
        <f t="shared" si="2"/>
        <v>0.08199999999996634</v>
      </c>
      <c r="C28" s="23">
        <f t="shared" si="19"/>
        <v>5.5</v>
      </c>
      <c r="D28" s="21">
        <f t="shared" si="4"/>
        <v>343.91999999999933</v>
      </c>
      <c r="E28" s="22">
        <f t="shared" si="5"/>
        <v>0.5819999999999667</v>
      </c>
      <c r="F28" s="23">
        <f t="shared" si="20"/>
        <v>20.700000000000024</v>
      </c>
      <c r="G28" s="21">
        <f t="shared" si="7"/>
        <v>344.4199999999989</v>
      </c>
      <c r="H28" s="22">
        <f t="shared" si="8"/>
        <v>1.081999999999967</v>
      </c>
      <c r="I28" s="24">
        <f t="shared" si="21"/>
        <v>38.80000000000006</v>
      </c>
      <c r="J28" s="21">
        <f t="shared" si="10"/>
        <v>344.9199999999984</v>
      </c>
      <c r="K28" s="22">
        <f t="shared" si="11"/>
        <v>1.5819999999999674</v>
      </c>
      <c r="L28" s="24">
        <f t="shared" si="22"/>
        <v>60.40000000000013</v>
      </c>
      <c r="M28" s="4">
        <f t="shared" si="13"/>
        <v>345.4000000000005</v>
      </c>
      <c r="N28" s="27">
        <v>5</v>
      </c>
      <c r="O28" s="4">
        <f t="shared" si="0"/>
        <v>2.0620000000004666</v>
      </c>
      <c r="P28" s="20">
        <f t="shared" si="14"/>
        <v>83</v>
      </c>
      <c r="Q28" s="5"/>
      <c r="R28" s="5"/>
      <c r="S28" s="5"/>
      <c r="T28" s="5"/>
    </row>
    <row r="29" spans="1:20" ht="16.5" customHeight="1">
      <c r="A29" s="21">
        <f t="shared" si="1"/>
        <v>343.4299999999998</v>
      </c>
      <c r="B29" s="22">
        <f t="shared" si="2"/>
        <v>0.09199999999996633</v>
      </c>
      <c r="C29" s="23">
        <f t="shared" si="19"/>
        <v>5.75</v>
      </c>
      <c r="D29" s="21">
        <f t="shared" si="4"/>
        <v>343.9299999999993</v>
      </c>
      <c r="E29" s="22">
        <f t="shared" si="5"/>
        <v>0.5919999999999667</v>
      </c>
      <c r="F29" s="23">
        <f t="shared" si="20"/>
        <v>21.050000000000026</v>
      </c>
      <c r="G29" s="21">
        <f t="shared" si="7"/>
        <v>344.42999999999887</v>
      </c>
      <c r="H29" s="22">
        <f t="shared" si="8"/>
        <v>1.091999999999967</v>
      </c>
      <c r="I29" s="24">
        <f t="shared" si="21"/>
        <v>39.20000000000006</v>
      </c>
      <c r="J29" s="21">
        <f t="shared" si="10"/>
        <v>344.9299999999984</v>
      </c>
      <c r="K29" s="22">
        <f t="shared" si="11"/>
        <v>1.5919999999999674</v>
      </c>
      <c r="L29" s="24">
        <f t="shared" si="22"/>
        <v>60.85000000000013</v>
      </c>
      <c r="M29" s="4">
        <f t="shared" si="13"/>
        <v>345.5000000000005</v>
      </c>
      <c r="N29" s="27">
        <v>5</v>
      </c>
      <c r="O29" s="4">
        <f t="shared" si="0"/>
        <v>2.1620000000004893</v>
      </c>
      <c r="P29" s="20">
        <f t="shared" si="14"/>
        <v>88</v>
      </c>
      <c r="Q29" s="5"/>
      <c r="R29" s="5"/>
      <c r="S29" s="5"/>
      <c r="T29" s="5"/>
    </row>
    <row r="30" spans="1:20" ht="16.5" customHeight="1">
      <c r="A30" s="21">
        <f t="shared" si="1"/>
        <v>343.43999999999977</v>
      </c>
      <c r="B30" s="22">
        <f t="shared" si="2"/>
        <v>0.10199999999996633</v>
      </c>
      <c r="C30" s="23">
        <f t="shared" si="19"/>
        <v>6</v>
      </c>
      <c r="D30" s="21">
        <f t="shared" si="4"/>
        <v>343.9399999999993</v>
      </c>
      <c r="E30" s="22">
        <f t="shared" si="5"/>
        <v>0.6019999999999667</v>
      </c>
      <c r="F30" s="23">
        <f t="shared" si="20"/>
        <v>21.400000000000027</v>
      </c>
      <c r="G30" s="21">
        <f t="shared" si="7"/>
        <v>344.43999999999886</v>
      </c>
      <c r="H30" s="22">
        <f t="shared" si="8"/>
        <v>1.101999999999967</v>
      </c>
      <c r="I30" s="24">
        <f t="shared" si="21"/>
        <v>39.60000000000006</v>
      </c>
      <c r="J30" s="21">
        <f t="shared" si="10"/>
        <v>344.9399999999984</v>
      </c>
      <c r="K30" s="22">
        <f t="shared" si="11"/>
        <v>1.6019999999999675</v>
      </c>
      <c r="L30" s="24">
        <f t="shared" si="22"/>
        <v>61.30000000000013</v>
      </c>
      <c r="M30" s="4">
        <f t="shared" si="13"/>
        <v>345.60000000000053</v>
      </c>
      <c r="N30" s="27">
        <v>5</v>
      </c>
      <c r="O30" s="4">
        <f t="shared" si="0"/>
        <v>2.262000000000512</v>
      </c>
      <c r="P30" s="20">
        <f t="shared" si="14"/>
        <v>93</v>
      </c>
      <c r="Q30" s="5"/>
      <c r="R30" s="5"/>
      <c r="S30" s="5"/>
      <c r="T30" s="5"/>
    </row>
    <row r="31" spans="1:20" ht="16.5" customHeight="1">
      <c r="A31" s="21">
        <f t="shared" si="1"/>
        <v>343.44999999999976</v>
      </c>
      <c r="B31" s="22">
        <f t="shared" si="2"/>
        <v>0.11199999999996632</v>
      </c>
      <c r="C31" s="23">
        <f t="shared" si="19"/>
        <v>6.25</v>
      </c>
      <c r="D31" s="21">
        <f t="shared" si="4"/>
        <v>343.9499999999993</v>
      </c>
      <c r="E31" s="22">
        <f t="shared" si="5"/>
        <v>0.6119999999999667</v>
      </c>
      <c r="F31" s="23">
        <f t="shared" si="20"/>
        <v>21.75000000000003</v>
      </c>
      <c r="G31" s="21">
        <f t="shared" si="7"/>
        <v>344.44999999999885</v>
      </c>
      <c r="H31" s="22">
        <f t="shared" si="8"/>
        <v>1.111999999999967</v>
      </c>
      <c r="I31" s="24">
        <f t="shared" si="21"/>
        <v>40.00000000000006</v>
      </c>
      <c r="J31" s="21">
        <f t="shared" si="10"/>
        <v>344.9499999999984</v>
      </c>
      <c r="K31" s="22">
        <f t="shared" si="11"/>
        <v>1.6119999999999675</v>
      </c>
      <c r="L31" s="24">
        <f t="shared" si="22"/>
        <v>61.750000000000135</v>
      </c>
      <c r="M31" s="4">
        <f t="shared" si="13"/>
        <v>345.70000000000056</v>
      </c>
      <c r="N31" s="27">
        <v>5</v>
      </c>
      <c r="O31" s="4">
        <f t="shared" si="0"/>
        <v>2.362000000000535</v>
      </c>
      <c r="P31" s="20">
        <f t="shared" si="14"/>
        <v>98</v>
      </c>
      <c r="Q31" s="5"/>
      <c r="R31" s="5"/>
      <c r="S31" s="5"/>
      <c r="T31" s="5"/>
    </row>
    <row r="32" spans="1:20" ht="16.5" customHeight="1">
      <c r="A32" s="21">
        <f t="shared" si="1"/>
        <v>343.45999999999975</v>
      </c>
      <c r="B32" s="22">
        <f t="shared" si="2"/>
        <v>0.12199999999996632</v>
      </c>
      <c r="C32" s="23">
        <f t="shared" si="19"/>
        <v>6.5</v>
      </c>
      <c r="D32" s="21">
        <f t="shared" si="4"/>
        <v>343.9599999999993</v>
      </c>
      <c r="E32" s="22">
        <f t="shared" si="5"/>
        <v>0.6219999999999667</v>
      </c>
      <c r="F32" s="23">
        <f t="shared" si="20"/>
        <v>22.10000000000003</v>
      </c>
      <c r="G32" s="21">
        <f t="shared" si="7"/>
        <v>344.45999999999884</v>
      </c>
      <c r="H32" s="22">
        <f t="shared" si="8"/>
        <v>1.121999999999967</v>
      </c>
      <c r="I32" s="24">
        <f t="shared" si="21"/>
        <v>40.400000000000055</v>
      </c>
      <c r="J32" s="21">
        <f t="shared" si="10"/>
        <v>344.9599999999984</v>
      </c>
      <c r="K32" s="22">
        <f t="shared" si="11"/>
        <v>1.6219999999999675</v>
      </c>
      <c r="L32" s="24">
        <f t="shared" si="22"/>
        <v>62.20000000000014</v>
      </c>
      <c r="M32" s="4">
        <f t="shared" si="13"/>
        <v>345.8000000000006</v>
      </c>
      <c r="N32" s="27">
        <v>5</v>
      </c>
      <c r="O32" s="4">
        <f t="shared" si="0"/>
        <v>2.4620000000005575</v>
      </c>
      <c r="P32" s="20">
        <f t="shared" si="14"/>
        <v>103</v>
      </c>
      <c r="Q32" s="5"/>
      <c r="R32" s="5"/>
      <c r="S32" s="5"/>
      <c r="T32" s="5"/>
    </row>
    <row r="33" spans="1:20" ht="16.5" customHeight="1">
      <c r="A33" s="21">
        <f t="shared" si="1"/>
        <v>343.46999999999974</v>
      </c>
      <c r="B33" s="22">
        <f t="shared" si="2"/>
        <v>0.1319999999999663</v>
      </c>
      <c r="C33" s="23">
        <f t="shared" si="19"/>
        <v>6.75</v>
      </c>
      <c r="D33" s="21">
        <f t="shared" si="4"/>
        <v>343.9699999999993</v>
      </c>
      <c r="E33" s="22">
        <f t="shared" si="5"/>
        <v>0.6319999999999667</v>
      </c>
      <c r="F33" s="23">
        <f t="shared" si="20"/>
        <v>22.45000000000003</v>
      </c>
      <c r="G33" s="21">
        <f t="shared" si="7"/>
        <v>344.46999999999883</v>
      </c>
      <c r="H33" s="22">
        <f t="shared" si="8"/>
        <v>1.131999999999967</v>
      </c>
      <c r="I33" s="24">
        <f t="shared" si="21"/>
        <v>40.800000000000054</v>
      </c>
      <c r="J33" s="21">
        <f t="shared" si="10"/>
        <v>344.9699999999984</v>
      </c>
      <c r="K33" s="22">
        <f t="shared" si="11"/>
        <v>1.6319999999999675</v>
      </c>
      <c r="L33" s="24">
        <f t="shared" si="22"/>
        <v>62.65000000000014</v>
      </c>
      <c r="M33" s="4">
        <f t="shared" si="13"/>
        <v>345.9000000000006</v>
      </c>
      <c r="N33" s="27">
        <v>5</v>
      </c>
      <c r="O33" s="4">
        <f t="shared" si="0"/>
        <v>2.5620000000005803</v>
      </c>
      <c r="P33" s="20">
        <f t="shared" si="14"/>
        <v>108</v>
      </c>
      <c r="Q33" s="5"/>
      <c r="R33" s="5"/>
      <c r="S33" s="5"/>
      <c r="T33" s="5"/>
    </row>
    <row r="34" spans="1:20" ht="16.5" customHeight="1">
      <c r="A34" s="21">
        <f t="shared" si="1"/>
        <v>343.47999999999973</v>
      </c>
      <c r="B34" s="22">
        <f t="shared" si="2"/>
        <v>0.14199999999996632</v>
      </c>
      <c r="C34" s="23">
        <f t="shared" si="19"/>
        <v>7</v>
      </c>
      <c r="D34" s="21">
        <f t="shared" si="4"/>
        <v>343.9799999999993</v>
      </c>
      <c r="E34" s="22">
        <f t="shared" si="5"/>
        <v>0.6419999999999667</v>
      </c>
      <c r="F34" s="23">
        <f t="shared" si="20"/>
        <v>22.800000000000033</v>
      </c>
      <c r="G34" s="21">
        <f t="shared" si="7"/>
        <v>344.4799999999988</v>
      </c>
      <c r="H34" s="22">
        <f t="shared" si="8"/>
        <v>1.141999999999967</v>
      </c>
      <c r="I34" s="24">
        <f t="shared" si="21"/>
        <v>41.20000000000005</v>
      </c>
      <c r="J34" s="21">
        <f t="shared" si="10"/>
        <v>344.97999999999837</v>
      </c>
      <c r="K34" s="22">
        <f t="shared" si="11"/>
        <v>1.6419999999999675</v>
      </c>
      <c r="L34" s="24">
        <f t="shared" si="22"/>
        <v>63.10000000000014</v>
      </c>
      <c r="M34" s="4">
        <f t="shared" si="13"/>
        <v>346.0000000000006</v>
      </c>
      <c r="N34" s="27"/>
      <c r="O34" s="4">
        <f t="shared" si="0"/>
        <v>2.662000000000603</v>
      </c>
      <c r="P34" s="20">
        <f t="shared" si="14"/>
        <v>113</v>
      </c>
      <c r="Q34" s="5"/>
      <c r="R34" s="5"/>
      <c r="S34" s="5"/>
      <c r="T34" s="5"/>
    </row>
    <row r="35" spans="1:20" ht="16.5" customHeight="1">
      <c r="A35" s="21">
        <f t="shared" si="1"/>
        <v>343.4899999999997</v>
      </c>
      <c r="B35" s="22">
        <f t="shared" si="2"/>
        <v>0.15199999999996633</v>
      </c>
      <c r="C35" s="23">
        <f t="shared" si="19"/>
        <v>7.25</v>
      </c>
      <c r="D35" s="21">
        <f t="shared" si="4"/>
        <v>343.98999999999927</v>
      </c>
      <c r="E35" s="22">
        <f t="shared" si="5"/>
        <v>0.6519999999999667</v>
      </c>
      <c r="F35" s="23">
        <f t="shared" si="20"/>
        <v>23.150000000000034</v>
      </c>
      <c r="G35" s="21">
        <f t="shared" si="7"/>
        <v>344.4899999999988</v>
      </c>
      <c r="H35" s="22">
        <f t="shared" si="8"/>
        <v>1.151999999999967</v>
      </c>
      <c r="I35" s="24">
        <f t="shared" si="21"/>
        <v>41.60000000000005</v>
      </c>
      <c r="J35" s="21">
        <f t="shared" si="10"/>
        <v>344.98999999999836</v>
      </c>
      <c r="K35" s="22">
        <f t="shared" si="11"/>
        <v>1.6519999999999675</v>
      </c>
      <c r="L35" s="24">
        <f t="shared" si="22"/>
        <v>63.550000000000146</v>
      </c>
      <c r="M35" s="38"/>
      <c r="N35" s="27"/>
      <c r="O35" s="38"/>
      <c r="P35" s="39"/>
      <c r="Q35" s="5"/>
      <c r="R35" s="5"/>
      <c r="S35" s="5"/>
      <c r="T35" s="5"/>
    </row>
    <row r="36" spans="1:20" ht="16.5" customHeight="1">
      <c r="A36" s="25">
        <f t="shared" si="1"/>
        <v>343.4999999999997</v>
      </c>
      <c r="B36" s="28">
        <f t="shared" si="2"/>
        <v>0.16199999999996634</v>
      </c>
      <c r="C36" s="26">
        <f t="shared" si="19"/>
        <v>7.5</v>
      </c>
      <c r="D36" s="25">
        <f t="shared" si="4"/>
        <v>343.99999999999926</v>
      </c>
      <c r="E36" s="28">
        <f t="shared" si="5"/>
        <v>0.6619999999999667</v>
      </c>
      <c r="F36" s="26">
        <f t="shared" si="20"/>
        <v>23.500000000000036</v>
      </c>
      <c r="G36" s="25">
        <f t="shared" si="7"/>
        <v>344.4999999999988</v>
      </c>
      <c r="H36" s="28">
        <f t="shared" si="8"/>
        <v>1.161999999999967</v>
      </c>
      <c r="I36" s="29">
        <f t="shared" si="21"/>
        <v>42.00000000000005</v>
      </c>
      <c r="J36" s="25">
        <f t="shared" si="10"/>
        <v>344.99999999999835</v>
      </c>
      <c r="K36" s="28">
        <f t="shared" si="11"/>
        <v>1.6619999999999675</v>
      </c>
      <c r="L36" s="29">
        <f t="shared" si="22"/>
        <v>64.00000000000014</v>
      </c>
      <c r="M36" s="38"/>
      <c r="N36" s="27"/>
      <c r="O36" s="38"/>
      <c r="P36" s="39"/>
      <c r="Q36" s="5"/>
      <c r="R36" s="5"/>
      <c r="S36" s="5"/>
      <c r="T36" s="5"/>
    </row>
    <row r="37" spans="1:20" ht="16.5" customHeight="1">
      <c r="A37" s="16">
        <f t="shared" si="1"/>
        <v>343.5099999999997</v>
      </c>
      <c r="B37" s="17">
        <f t="shared" si="2"/>
        <v>0.17199999999996635</v>
      </c>
      <c r="C37" s="18">
        <f aca="true" t="shared" si="23" ref="C37:C46">+C36+$N$9/10</f>
        <v>7.75</v>
      </c>
      <c r="D37" s="16">
        <f t="shared" si="4"/>
        <v>344.00999999999925</v>
      </c>
      <c r="E37" s="17">
        <f t="shared" si="5"/>
        <v>0.6719999999999667</v>
      </c>
      <c r="F37" s="18">
        <f aca="true" t="shared" si="24" ref="F37:F46">+F36+$N$14/10</f>
        <v>23.850000000000037</v>
      </c>
      <c r="G37" s="16">
        <f t="shared" si="7"/>
        <v>344.5099999999988</v>
      </c>
      <c r="H37" s="17">
        <f t="shared" si="8"/>
        <v>1.171999999999967</v>
      </c>
      <c r="I37" s="31">
        <f aca="true" t="shared" si="25" ref="I37:I46">+I36+$N$19/10</f>
        <v>42.40000000000005</v>
      </c>
      <c r="J37" s="16">
        <f t="shared" si="10"/>
        <v>345.00999999999834</v>
      </c>
      <c r="K37" s="17">
        <f t="shared" si="11"/>
        <v>1.6719999999999675</v>
      </c>
      <c r="L37" s="31">
        <f aca="true" t="shared" si="26" ref="L37:L46">+L36+$N$24/10</f>
        <v>64.45000000000014</v>
      </c>
      <c r="M37" s="38"/>
      <c r="N37" s="27"/>
      <c r="O37" s="38"/>
      <c r="P37" s="39"/>
      <c r="Q37" s="5"/>
      <c r="R37" s="5"/>
      <c r="S37" s="5"/>
      <c r="T37" s="5"/>
    </row>
    <row r="38" spans="1:20" ht="16.5" customHeight="1">
      <c r="A38" s="21">
        <f t="shared" si="1"/>
        <v>343.5199999999997</v>
      </c>
      <c r="B38" s="22">
        <f t="shared" si="2"/>
        <v>0.18199999999996636</v>
      </c>
      <c r="C38" s="23">
        <f t="shared" si="23"/>
        <v>8</v>
      </c>
      <c r="D38" s="21">
        <f t="shared" si="4"/>
        <v>344.01999999999924</v>
      </c>
      <c r="E38" s="22">
        <f t="shared" si="5"/>
        <v>0.6819999999999667</v>
      </c>
      <c r="F38" s="23">
        <f t="shared" si="24"/>
        <v>24.20000000000004</v>
      </c>
      <c r="G38" s="21">
        <f t="shared" si="7"/>
        <v>344.5199999999988</v>
      </c>
      <c r="H38" s="22">
        <f t="shared" si="8"/>
        <v>1.181999999999967</v>
      </c>
      <c r="I38" s="24">
        <f t="shared" si="25"/>
        <v>42.80000000000005</v>
      </c>
      <c r="J38" s="21">
        <f t="shared" si="10"/>
        <v>345.01999999999833</v>
      </c>
      <c r="K38" s="22">
        <f t="shared" si="11"/>
        <v>1.6819999999999675</v>
      </c>
      <c r="L38" s="24">
        <f t="shared" si="26"/>
        <v>64.90000000000015</v>
      </c>
      <c r="M38" s="38"/>
      <c r="N38" s="27"/>
      <c r="O38" s="38"/>
      <c r="P38" s="39"/>
      <c r="Q38" s="5"/>
      <c r="R38" s="5"/>
      <c r="S38" s="5"/>
      <c r="T38" s="5"/>
    </row>
    <row r="39" spans="1:20" ht="16.5" customHeight="1">
      <c r="A39" s="21">
        <f aca="true" t="shared" si="27" ref="A39:A55">+A38+0.01</f>
        <v>343.5299999999997</v>
      </c>
      <c r="B39" s="22">
        <f aca="true" t="shared" si="28" ref="B39:B55">B38+0.01</f>
        <v>0.19199999999996636</v>
      </c>
      <c r="C39" s="23">
        <f t="shared" si="23"/>
        <v>8.25</v>
      </c>
      <c r="D39" s="21">
        <f aca="true" t="shared" si="29" ref="D39:D55">+D38+0.01</f>
        <v>344.02999999999923</v>
      </c>
      <c r="E39" s="22">
        <f aca="true" t="shared" si="30" ref="E39:E55">E38+0.01</f>
        <v>0.6919999999999668</v>
      </c>
      <c r="F39" s="23">
        <f t="shared" si="24"/>
        <v>24.55000000000004</v>
      </c>
      <c r="G39" s="21">
        <f aca="true" t="shared" si="31" ref="G39:G55">+G38+0.01</f>
        <v>344.5299999999988</v>
      </c>
      <c r="H39" s="22">
        <f aca="true" t="shared" si="32" ref="H39:H55">H38+0.01</f>
        <v>1.191999999999967</v>
      </c>
      <c r="I39" s="24">
        <f t="shared" si="25"/>
        <v>43.200000000000045</v>
      </c>
      <c r="J39" s="21">
        <f aca="true" t="shared" si="33" ref="J39:J55">+J38+0.01</f>
        <v>345.0299999999983</v>
      </c>
      <c r="K39" s="22">
        <f aca="true" t="shared" si="34" ref="K39:K55">K38+0.01</f>
        <v>1.6919999999999675</v>
      </c>
      <c r="L39" s="24">
        <f t="shared" si="26"/>
        <v>65.35000000000015</v>
      </c>
      <c r="M39" s="38"/>
      <c r="N39" s="27"/>
      <c r="O39" s="38"/>
      <c r="P39" s="39"/>
      <c r="Q39" s="5"/>
      <c r="R39" s="5"/>
      <c r="S39" s="5"/>
      <c r="T39" s="5"/>
    </row>
    <row r="40" spans="1:20" ht="16.5" customHeight="1">
      <c r="A40" s="21">
        <f t="shared" si="27"/>
        <v>343.5399999999997</v>
      </c>
      <c r="B40" s="22">
        <f t="shared" si="28"/>
        <v>0.20199999999996637</v>
      </c>
      <c r="C40" s="23">
        <f t="shared" si="23"/>
        <v>8.5</v>
      </c>
      <c r="D40" s="21">
        <f t="shared" si="29"/>
        <v>344.0399999999992</v>
      </c>
      <c r="E40" s="22">
        <f t="shared" si="30"/>
        <v>0.7019999999999668</v>
      </c>
      <c r="F40" s="23">
        <f t="shared" si="24"/>
        <v>24.90000000000004</v>
      </c>
      <c r="G40" s="21">
        <f t="shared" si="31"/>
        <v>344.53999999999877</v>
      </c>
      <c r="H40" s="22">
        <f t="shared" si="32"/>
        <v>1.201999999999967</v>
      </c>
      <c r="I40" s="24">
        <f t="shared" si="25"/>
        <v>43.600000000000044</v>
      </c>
      <c r="J40" s="21">
        <f t="shared" si="33"/>
        <v>345.0399999999983</v>
      </c>
      <c r="K40" s="22">
        <f t="shared" si="34"/>
        <v>1.7019999999999675</v>
      </c>
      <c r="L40" s="24">
        <f t="shared" si="26"/>
        <v>65.80000000000015</v>
      </c>
      <c r="M40" s="38"/>
      <c r="N40" s="27"/>
      <c r="O40" s="38"/>
      <c r="P40" s="39"/>
      <c r="Q40" s="5"/>
      <c r="R40" s="5"/>
      <c r="S40" s="5"/>
      <c r="T40" s="5"/>
    </row>
    <row r="41" spans="1:20" ht="16.5" customHeight="1">
      <c r="A41" s="21">
        <f t="shared" si="27"/>
        <v>343.54999999999967</v>
      </c>
      <c r="B41" s="22">
        <f t="shared" si="28"/>
        <v>0.21199999999996638</v>
      </c>
      <c r="C41" s="23">
        <f t="shared" si="23"/>
        <v>8.75</v>
      </c>
      <c r="D41" s="21">
        <f t="shared" si="29"/>
        <v>344.0499999999992</v>
      </c>
      <c r="E41" s="22">
        <f t="shared" si="30"/>
        <v>0.7119999999999668</v>
      </c>
      <c r="F41" s="23">
        <f t="shared" si="24"/>
        <v>25.250000000000043</v>
      </c>
      <c r="G41" s="21">
        <f t="shared" si="31"/>
        <v>344.54999999999876</v>
      </c>
      <c r="H41" s="22">
        <f t="shared" si="32"/>
        <v>1.211999999999967</v>
      </c>
      <c r="I41" s="24">
        <f t="shared" si="25"/>
        <v>44.00000000000004</v>
      </c>
      <c r="J41" s="21">
        <f t="shared" si="33"/>
        <v>345.0499999999983</v>
      </c>
      <c r="K41" s="22">
        <f t="shared" si="34"/>
        <v>1.7119999999999675</v>
      </c>
      <c r="L41" s="24">
        <f t="shared" si="26"/>
        <v>66.25000000000016</v>
      </c>
      <c r="M41" s="38"/>
      <c r="N41" s="27"/>
      <c r="O41" s="38"/>
      <c r="P41" s="39"/>
      <c r="Q41" s="5"/>
      <c r="R41" s="5"/>
      <c r="S41" s="5"/>
      <c r="T41" s="5"/>
    </row>
    <row r="42" spans="1:20" ht="16.5" customHeight="1">
      <c r="A42" s="21">
        <f t="shared" si="27"/>
        <v>343.55999999999966</v>
      </c>
      <c r="B42" s="22">
        <f t="shared" si="28"/>
        <v>0.2219999999999664</v>
      </c>
      <c r="C42" s="23">
        <f t="shared" si="23"/>
        <v>9</v>
      </c>
      <c r="D42" s="21">
        <f t="shared" si="29"/>
        <v>344.0599999999992</v>
      </c>
      <c r="E42" s="22">
        <f t="shared" si="30"/>
        <v>0.7219999999999668</v>
      </c>
      <c r="F42" s="23">
        <f t="shared" si="24"/>
        <v>25.600000000000044</v>
      </c>
      <c r="G42" s="21">
        <f t="shared" si="31"/>
        <v>344.55999999999875</v>
      </c>
      <c r="H42" s="22">
        <f t="shared" si="32"/>
        <v>1.2219999999999671</v>
      </c>
      <c r="I42" s="24">
        <f t="shared" si="25"/>
        <v>44.40000000000004</v>
      </c>
      <c r="J42" s="21">
        <f t="shared" si="33"/>
        <v>345.0599999999983</v>
      </c>
      <c r="K42" s="22">
        <f t="shared" si="34"/>
        <v>1.7219999999999676</v>
      </c>
      <c r="L42" s="24">
        <f t="shared" si="26"/>
        <v>66.70000000000016</v>
      </c>
      <c r="M42" s="38"/>
      <c r="N42" s="27"/>
      <c r="O42" s="38"/>
      <c r="P42" s="39"/>
      <c r="Q42" s="5"/>
      <c r="R42" s="5"/>
      <c r="S42" s="5"/>
      <c r="T42" s="5"/>
    </row>
    <row r="43" spans="1:20" ht="16.5" customHeight="1">
      <c r="A43" s="21">
        <f t="shared" si="27"/>
        <v>343.56999999999965</v>
      </c>
      <c r="B43" s="22">
        <f t="shared" si="28"/>
        <v>0.2319999999999664</v>
      </c>
      <c r="C43" s="23">
        <f t="shared" si="23"/>
        <v>9.25</v>
      </c>
      <c r="D43" s="21">
        <f t="shared" si="29"/>
        <v>344.0699999999992</v>
      </c>
      <c r="E43" s="22">
        <f t="shared" si="30"/>
        <v>0.7319999999999668</v>
      </c>
      <c r="F43" s="23">
        <f t="shared" si="24"/>
        <v>25.950000000000045</v>
      </c>
      <c r="G43" s="21">
        <f t="shared" si="31"/>
        <v>344.56999999999874</v>
      </c>
      <c r="H43" s="22">
        <f t="shared" si="32"/>
        <v>1.2319999999999671</v>
      </c>
      <c r="I43" s="24">
        <f t="shared" si="25"/>
        <v>44.80000000000004</v>
      </c>
      <c r="J43" s="21">
        <f t="shared" si="33"/>
        <v>345.0699999999983</v>
      </c>
      <c r="K43" s="22">
        <f t="shared" si="34"/>
        <v>1.7319999999999676</v>
      </c>
      <c r="L43" s="24">
        <f t="shared" si="26"/>
        <v>67.15000000000016</v>
      </c>
      <c r="M43" s="38"/>
      <c r="N43" s="27"/>
      <c r="O43" s="38"/>
      <c r="P43" s="39"/>
      <c r="Q43" s="5"/>
      <c r="R43" s="5"/>
      <c r="S43" s="5"/>
      <c r="T43" s="5"/>
    </row>
    <row r="44" spans="1:20" ht="16.5" customHeight="1">
      <c r="A44" s="21">
        <f t="shared" si="27"/>
        <v>343.57999999999964</v>
      </c>
      <c r="B44" s="22">
        <f t="shared" si="28"/>
        <v>0.2419999999999664</v>
      </c>
      <c r="C44" s="23">
        <f t="shared" si="23"/>
        <v>9.5</v>
      </c>
      <c r="D44" s="21">
        <f t="shared" si="29"/>
        <v>344.0799999999992</v>
      </c>
      <c r="E44" s="22">
        <f t="shared" si="30"/>
        <v>0.7419999999999668</v>
      </c>
      <c r="F44" s="23">
        <f t="shared" si="24"/>
        <v>26.300000000000047</v>
      </c>
      <c r="G44" s="21">
        <f t="shared" si="31"/>
        <v>344.57999999999873</v>
      </c>
      <c r="H44" s="22">
        <f t="shared" si="32"/>
        <v>1.2419999999999671</v>
      </c>
      <c r="I44" s="24">
        <f t="shared" si="25"/>
        <v>45.20000000000004</v>
      </c>
      <c r="J44" s="21">
        <f t="shared" si="33"/>
        <v>345.0799999999983</v>
      </c>
      <c r="K44" s="22">
        <f t="shared" si="34"/>
        <v>1.7419999999999676</v>
      </c>
      <c r="L44" s="24">
        <f t="shared" si="26"/>
        <v>67.60000000000016</v>
      </c>
      <c r="M44" s="38"/>
      <c r="N44" s="27"/>
      <c r="O44" s="38"/>
      <c r="P44" s="39"/>
      <c r="Q44" s="5"/>
      <c r="R44" s="5"/>
      <c r="S44" s="5"/>
      <c r="T44" s="5"/>
    </row>
    <row r="45" spans="1:20" ht="16.5" customHeight="1">
      <c r="A45" s="21">
        <f t="shared" si="27"/>
        <v>343.58999999999963</v>
      </c>
      <c r="B45" s="22">
        <f t="shared" si="28"/>
        <v>0.2519999999999664</v>
      </c>
      <c r="C45" s="23">
        <f t="shared" si="23"/>
        <v>9.75</v>
      </c>
      <c r="D45" s="21">
        <f t="shared" si="29"/>
        <v>344.0899999999992</v>
      </c>
      <c r="E45" s="22">
        <f t="shared" si="30"/>
        <v>0.7519999999999668</v>
      </c>
      <c r="F45" s="23">
        <f t="shared" si="24"/>
        <v>26.65000000000005</v>
      </c>
      <c r="G45" s="21">
        <f t="shared" si="31"/>
        <v>344.5899999999987</v>
      </c>
      <c r="H45" s="22">
        <f t="shared" si="32"/>
        <v>1.2519999999999671</v>
      </c>
      <c r="I45" s="24">
        <f t="shared" si="25"/>
        <v>45.60000000000004</v>
      </c>
      <c r="J45" s="21">
        <f t="shared" si="33"/>
        <v>345.08999999999827</v>
      </c>
      <c r="K45" s="22">
        <f t="shared" si="34"/>
        <v>1.7519999999999676</v>
      </c>
      <c r="L45" s="24">
        <f t="shared" si="26"/>
        <v>68.05000000000017</v>
      </c>
      <c r="M45" s="38"/>
      <c r="N45" s="27"/>
      <c r="O45" s="38"/>
      <c r="P45" s="39"/>
      <c r="Q45" s="5"/>
      <c r="R45" s="5"/>
      <c r="S45" s="5"/>
      <c r="T45" s="5"/>
    </row>
    <row r="46" spans="1:20" ht="16.5" customHeight="1">
      <c r="A46" s="32">
        <f t="shared" si="27"/>
        <v>343.5999999999996</v>
      </c>
      <c r="B46" s="33">
        <f t="shared" si="28"/>
        <v>0.2619999999999664</v>
      </c>
      <c r="C46" s="34">
        <f t="shared" si="23"/>
        <v>10</v>
      </c>
      <c r="D46" s="32">
        <f t="shared" si="29"/>
        <v>344.09999999999917</v>
      </c>
      <c r="E46" s="33">
        <f t="shared" si="30"/>
        <v>0.7619999999999668</v>
      </c>
      <c r="F46" s="34">
        <f t="shared" si="24"/>
        <v>27.00000000000005</v>
      </c>
      <c r="G46" s="32">
        <f t="shared" si="31"/>
        <v>344.5999999999987</v>
      </c>
      <c r="H46" s="33">
        <f t="shared" si="32"/>
        <v>1.2619999999999671</v>
      </c>
      <c r="I46" s="29">
        <f t="shared" si="25"/>
        <v>46.000000000000036</v>
      </c>
      <c r="J46" s="32">
        <f t="shared" si="33"/>
        <v>345.09999999999826</v>
      </c>
      <c r="K46" s="33">
        <f t="shared" si="34"/>
        <v>1.7619999999999676</v>
      </c>
      <c r="L46" s="29">
        <f t="shared" si="26"/>
        <v>68.50000000000017</v>
      </c>
      <c r="M46" s="38"/>
      <c r="N46" s="27"/>
      <c r="O46" s="38"/>
      <c r="P46" s="39"/>
      <c r="Q46" s="5"/>
      <c r="R46" s="5"/>
      <c r="S46" s="5"/>
      <c r="T46" s="5"/>
    </row>
    <row r="47" spans="1:20" ht="16.5" customHeight="1">
      <c r="A47" s="35">
        <f t="shared" si="27"/>
        <v>343.6099999999996</v>
      </c>
      <c r="B47" s="36">
        <f t="shared" si="28"/>
        <v>0.27199999999996644</v>
      </c>
      <c r="C47" s="37">
        <f aca="true" t="shared" si="35" ref="C47:C55">+C46+$N$10/10</f>
        <v>10.3</v>
      </c>
      <c r="D47" s="35">
        <f t="shared" si="29"/>
        <v>344.10999999999916</v>
      </c>
      <c r="E47" s="36">
        <f t="shared" si="30"/>
        <v>0.7719999999999668</v>
      </c>
      <c r="F47" s="37">
        <f aca="true" t="shared" si="36" ref="F47:F55">+F46+$N$15/10</f>
        <v>27.35000000000005</v>
      </c>
      <c r="G47" s="35">
        <f t="shared" si="31"/>
        <v>344.6099999999987</v>
      </c>
      <c r="H47" s="36">
        <f t="shared" si="32"/>
        <v>1.2719999999999672</v>
      </c>
      <c r="I47" s="31">
        <f aca="true" t="shared" si="37" ref="I47:I55">+I46+$N$20/10</f>
        <v>46.45000000000004</v>
      </c>
      <c r="J47" s="35">
        <f t="shared" si="33"/>
        <v>345.10999999999825</v>
      </c>
      <c r="K47" s="36">
        <f t="shared" si="34"/>
        <v>1.7719999999999676</v>
      </c>
      <c r="L47" s="31">
        <f aca="true" t="shared" si="38" ref="L47:L55">+L46+$N$25/10</f>
        <v>68.95000000000017</v>
      </c>
      <c r="M47" s="38"/>
      <c r="N47" s="27"/>
      <c r="O47" s="38"/>
      <c r="P47" s="39"/>
      <c r="Q47" s="5"/>
      <c r="R47" s="5"/>
      <c r="S47" s="5"/>
      <c r="T47" s="5"/>
    </row>
    <row r="48" spans="1:20" ht="16.5" customHeight="1">
      <c r="A48" s="21">
        <f t="shared" si="27"/>
        <v>343.6199999999996</v>
      </c>
      <c r="B48" s="22">
        <f t="shared" si="28"/>
        <v>0.28199999999996644</v>
      </c>
      <c r="C48" s="23">
        <f t="shared" si="35"/>
        <v>10.600000000000001</v>
      </c>
      <c r="D48" s="21">
        <f t="shared" si="29"/>
        <v>344.11999999999915</v>
      </c>
      <c r="E48" s="22">
        <f t="shared" si="30"/>
        <v>0.7819999999999668</v>
      </c>
      <c r="F48" s="23">
        <f t="shared" si="36"/>
        <v>27.700000000000053</v>
      </c>
      <c r="G48" s="21">
        <f t="shared" si="31"/>
        <v>344.6199999999987</v>
      </c>
      <c r="H48" s="22">
        <f t="shared" si="32"/>
        <v>1.2819999999999672</v>
      </c>
      <c r="I48" s="24">
        <f t="shared" si="37"/>
        <v>46.90000000000004</v>
      </c>
      <c r="J48" s="21">
        <f t="shared" si="33"/>
        <v>345.11999999999824</v>
      </c>
      <c r="K48" s="22">
        <f t="shared" si="34"/>
        <v>1.7819999999999676</v>
      </c>
      <c r="L48" s="24">
        <f t="shared" si="38"/>
        <v>69.40000000000018</v>
      </c>
      <c r="M48" s="38"/>
      <c r="N48" s="27"/>
      <c r="O48" s="38"/>
      <c r="P48" s="39"/>
      <c r="Q48" s="5"/>
      <c r="R48" s="5"/>
      <c r="S48" s="5"/>
      <c r="T48" s="5"/>
    </row>
    <row r="49" spans="1:20" ht="16.5" customHeight="1">
      <c r="A49" s="21">
        <f t="shared" si="27"/>
        <v>343.6299999999996</v>
      </c>
      <c r="B49" s="22">
        <f t="shared" si="28"/>
        <v>0.29199999999996645</v>
      </c>
      <c r="C49" s="23">
        <f t="shared" si="35"/>
        <v>10.900000000000002</v>
      </c>
      <c r="D49" s="21">
        <f t="shared" si="29"/>
        <v>344.12999999999914</v>
      </c>
      <c r="E49" s="22">
        <f t="shared" si="30"/>
        <v>0.7919999999999668</v>
      </c>
      <c r="F49" s="23">
        <f t="shared" si="36"/>
        <v>28.050000000000054</v>
      </c>
      <c r="G49" s="21">
        <f t="shared" si="31"/>
        <v>344.6299999999987</v>
      </c>
      <c r="H49" s="22">
        <f t="shared" si="32"/>
        <v>1.2919999999999672</v>
      </c>
      <c r="I49" s="24">
        <f t="shared" si="37"/>
        <v>47.350000000000044</v>
      </c>
      <c r="J49" s="21">
        <f t="shared" si="33"/>
        <v>345.12999999999823</v>
      </c>
      <c r="K49" s="22">
        <f t="shared" si="34"/>
        <v>1.7919999999999676</v>
      </c>
      <c r="L49" s="24">
        <f t="shared" si="38"/>
        <v>69.85000000000018</v>
      </c>
      <c r="M49" s="38"/>
      <c r="N49" s="27"/>
      <c r="O49" s="38"/>
      <c r="P49" s="39"/>
      <c r="Q49" s="5"/>
      <c r="R49" s="5"/>
      <c r="S49" s="5"/>
      <c r="T49" s="5"/>
    </row>
    <row r="50" spans="1:20" ht="16.5" customHeight="1">
      <c r="A50" s="21">
        <f t="shared" si="27"/>
        <v>343.6399999999996</v>
      </c>
      <c r="B50" s="22">
        <f t="shared" si="28"/>
        <v>0.30199999999996646</v>
      </c>
      <c r="C50" s="23">
        <f t="shared" si="35"/>
        <v>11.200000000000003</v>
      </c>
      <c r="D50" s="21">
        <f t="shared" si="29"/>
        <v>344.13999999999913</v>
      </c>
      <c r="E50" s="22">
        <f t="shared" si="30"/>
        <v>0.8019999999999669</v>
      </c>
      <c r="F50" s="23">
        <f t="shared" si="36"/>
        <v>28.400000000000055</v>
      </c>
      <c r="G50" s="21">
        <f t="shared" si="31"/>
        <v>344.6399999999987</v>
      </c>
      <c r="H50" s="22">
        <f t="shared" si="32"/>
        <v>1.3019999999999672</v>
      </c>
      <c r="I50" s="24">
        <f t="shared" si="37"/>
        <v>47.80000000000005</v>
      </c>
      <c r="J50" s="21">
        <f t="shared" si="33"/>
        <v>345.1399999999982</v>
      </c>
      <c r="K50" s="22">
        <f t="shared" si="34"/>
        <v>1.8019999999999676</v>
      </c>
      <c r="L50" s="24">
        <f t="shared" si="38"/>
        <v>70.30000000000018</v>
      </c>
      <c r="M50" s="38"/>
      <c r="N50" s="27"/>
      <c r="O50" s="38"/>
      <c r="P50" s="39"/>
      <c r="Q50" s="5"/>
      <c r="R50" s="5"/>
      <c r="S50" s="5"/>
      <c r="T50" s="5"/>
    </row>
    <row r="51" spans="1:20" ht="16.5" customHeight="1">
      <c r="A51" s="21">
        <f t="shared" si="27"/>
        <v>343.6499999999996</v>
      </c>
      <c r="B51" s="22">
        <f t="shared" si="28"/>
        <v>0.31199999999996647</v>
      </c>
      <c r="C51" s="23">
        <f t="shared" si="35"/>
        <v>11.500000000000004</v>
      </c>
      <c r="D51" s="21">
        <f t="shared" si="29"/>
        <v>344.1499999999991</v>
      </c>
      <c r="E51" s="22">
        <f t="shared" si="30"/>
        <v>0.8119999999999669</v>
      </c>
      <c r="F51" s="23">
        <f t="shared" si="36"/>
        <v>28.750000000000057</v>
      </c>
      <c r="G51" s="21">
        <f t="shared" si="31"/>
        <v>344.64999999999867</v>
      </c>
      <c r="H51" s="22">
        <f t="shared" si="32"/>
        <v>1.3119999999999672</v>
      </c>
      <c r="I51" s="24">
        <f t="shared" si="37"/>
        <v>48.25000000000005</v>
      </c>
      <c r="J51" s="21">
        <f t="shared" si="33"/>
        <v>345.1499999999982</v>
      </c>
      <c r="K51" s="22">
        <f t="shared" si="34"/>
        <v>1.8119999999999676</v>
      </c>
      <c r="L51" s="24">
        <f t="shared" si="38"/>
        <v>70.75000000000018</v>
      </c>
      <c r="M51" s="38"/>
      <c r="N51" s="27"/>
      <c r="O51" s="38"/>
      <c r="P51" s="39"/>
      <c r="Q51" s="5"/>
      <c r="R51" s="5"/>
      <c r="S51" s="5"/>
      <c r="T51" s="5"/>
    </row>
    <row r="52" spans="1:20" ht="16.5" customHeight="1">
      <c r="A52" s="21">
        <f t="shared" si="27"/>
        <v>343.65999999999957</v>
      </c>
      <c r="B52" s="22">
        <f t="shared" si="28"/>
        <v>0.3219999999999665</v>
      </c>
      <c r="C52" s="23">
        <f t="shared" si="35"/>
        <v>11.800000000000004</v>
      </c>
      <c r="D52" s="21">
        <f t="shared" si="29"/>
        <v>344.1599999999991</v>
      </c>
      <c r="E52" s="22">
        <f t="shared" si="30"/>
        <v>0.8219999999999669</v>
      </c>
      <c r="F52" s="23">
        <f t="shared" si="36"/>
        <v>29.10000000000006</v>
      </c>
      <c r="G52" s="21">
        <f t="shared" si="31"/>
        <v>344.65999999999866</v>
      </c>
      <c r="H52" s="22">
        <f t="shared" si="32"/>
        <v>1.3219999999999672</v>
      </c>
      <c r="I52" s="24">
        <f t="shared" si="37"/>
        <v>48.70000000000005</v>
      </c>
      <c r="J52" s="21">
        <f t="shared" si="33"/>
        <v>345.1599999999982</v>
      </c>
      <c r="K52" s="22">
        <f t="shared" si="34"/>
        <v>1.8219999999999676</v>
      </c>
      <c r="L52" s="24">
        <f t="shared" si="38"/>
        <v>71.20000000000019</v>
      </c>
      <c r="M52" s="38"/>
      <c r="N52" s="27"/>
      <c r="O52" s="38"/>
      <c r="P52" s="39"/>
      <c r="Q52" s="5"/>
      <c r="R52" s="5"/>
      <c r="S52" s="5"/>
      <c r="T52" s="5"/>
    </row>
    <row r="53" spans="1:20" ht="16.5" customHeight="1">
      <c r="A53" s="21">
        <f t="shared" si="27"/>
        <v>343.66999999999956</v>
      </c>
      <c r="B53" s="22">
        <f t="shared" si="28"/>
        <v>0.3319999999999665</v>
      </c>
      <c r="C53" s="23">
        <f t="shared" si="35"/>
        <v>12.100000000000005</v>
      </c>
      <c r="D53" s="21">
        <f t="shared" si="29"/>
        <v>344.1699999999991</v>
      </c>
      <c r="E53" s="22">
        <f t="shared" si="30"/>
        <v>0.8319999999999669</v>
      </c>
      <c r="F53" s="23">
        <f t="shared" si="36"/>
        <v>29.45000000000006</v>
      </c>
      <c r="G53" s="21">
        <f t="shared" si="31"/>
        <v>344.66999999999865</v>
      </c>
      <c r="H53" s="22">
        <f t="shared" si="32"/>
        <v>1.3319999999999672</v>
      </c>
      <c r="I53" s="24">
        <f t="shared" si="37"/>
        <v>49.150000000000055</v>
      </c>
      <c r="J53" s="21">
        <f t="shared" si="33"/>
        <v>345.1699999999982</v>
      </c>
      <c r="K53" s="22">
        <f t="shared" si="34"/>
        <v>1.8319999999999677</v>
      </c>
      <c r="L53" s="24">
        <f t="shared" si="38"/>
        <v>71.65000000000019</v>
      </c>
      <c r="M53" s="38"/>
      <c r="N53" s="27"/>
      <c r="O53" s="38"/>
      <c r="P53" s="39"/>
      <c r="Q53" s="5"/>
      <c r="R53" s="5"/>
      <c r="S53" s="5"/>
      <c r="T53" s="5"/>
    </row>
    <row r="54" spans="1:20" ht="16.5" customHeight="1">
      <c r="A54" s="21">
        <f t="shared" si="27"/>
        <v>343.67999999999955</v>
      </c>
      <c r="B54" s="22">
        <f t="shared" si="28"/>
        <v>0.3419999999999665</v>
      </c>
      <c r="C54" s="23">
        <f t="shared" si="35"/>
        <v>12.400000000000006</v>
      </c>
      <c r="D54" s="21">
        <f t="shared" si="29"/>
        <v>344.1799999999991</v>
      </c>
      <c r="E54" s="22">
        <f t="shared" si="30"/>
        <v>0.8419999999999669</v>
      </c>
      <c r="F54" s="23">
        <f t="shared" si="36"/>
        <v>29.80000000000006</v>
      </c>
      <c r="G54" s="21">
        <f t="shared" si="31"/>
        <v>344.67999999999864</v>
      </c>
      <c r="H54" s="22">
        <f t="shared" si="32"/>
        <v>1.3419999999999672</v>
      </c>
      <c r="I54" s="24">
        <f t="shared" si="37"/>
        <v>49.60000000000006</v>
      </c>
      <c r="J54" s="21">
        <f t="shared" si="33"/>
        <v>345.1799999999982</v>
      </c>
      <c r="K54" s="22">
        <f t="shared" si="34"/>
        <v>1.8419999999999677</v>
      </c>
      <c r="L54" s="24">
        <f t="shared" si="38"/>
        <v>72.1000000000002</v>
      </c>
      <c r="M54" s="38"/>
      <c r="N54" s="27"/>
      <c r="O54" s="38"/>
      <c r="P54" s="39"/>
      <c r="Q54" s="5"/>
      <c r="R54" s="5"/>
      <c r="S54" s="5"/>
      <c r="T54" s="5"/>
    </row>
    <row r="55" spans="1:20" ht="16.5" customHeight="1">
      <c r="A55" s="32">
        <f t="shared" si="27"/>
        <v>343.68999999999954</v>
      </c>
      <c r="B55" s="33">
        <f t="shared" si="28"/>
        <v>0.3519999999999665</v>
      </c>
      <c r="C55" s="34">
        <f t="shared" si="35"/>
        <v>12.700000000000006</v>
      </c>
      <c r="D55" s="32">
        <f t="shared" si="29"/>
        <v>344.1899999999991</v>
      </c>
      <c r="E55" s="33">
        <f t="shared" si="30"/>
        <v>0.8519999999999669</v>
      </c>
      <c r="F55" s="34">
        <f t="shared" si="36"/>
        <v>30.150000000000063</v>
      </c>
      <c r="G55" s="32">
        <f t="shared" si="31"/>
        <v>344.68999999999863</v>
      </c>
      <c r="H55" s="33">
        <f t="shared" si="32"/>
        <v>1.3519999999999672</v>
      </c>
      <c r="I55" s="29">
        <f t="shared" si="37"/>
        <v>50.05000000000006</v>
      </c>
      <c r="J55" s="32">
        <f t="shared" si="33"/>
        <v>345.1899999999982</v>
      </c>
      <c r="K55" s="33">
        <f t="shared" si="34"/>
        <v>1.8519999999999677</v>
      </c>
      <c r="L55" s="29">
        <f t="shared" si="38"/>
        <v>72.5500000000002</v>
      </c>
      <c r="M55" s="38"/>
      <c r="N55" s="27"/>
      <c r="O55" s="38"/>
      <c r="P55" s="39"/>
      <c r="Q55" s="5"/>
      <c r="R55" s="5"/>
      <c r="S55" s="5"/>
      <c r="T55" s="5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5"/>
      <c r="O56" s="5"/>
      <c r="P56" s="5"/>
      <c r="Q56" s="5"/>
      <c r="R56" s="5"/>
      <c r="S56" s="5"/>
      <c r="T56" s="5"/>
    </row>
    <row r="57" spans="1:20" ht="24.7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40"/>
      <c r="O57" s="5"/>
      <c r="P57" s="5"/>
      <c r="Q57" s="5"/>
      <c r="R57" s="5"/>
      <c r="S57" s="5"/>
      <c r="T57" s="5"/>
    </row>
    <row r="58" spans="1:20" ht="24.75" customHeight="1">
      <c r="A58" s="6" t="s">
        <v>9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40"/>
      <c r="O58" s="5"/>
      <c r="P58" s="5"/>
      <c r="Q58" s="5"/>
      <c r="R58" s="5"/>
      <c r="S58" s="5"/>
      <c r="T58" s="5"/>
    </row>
    <row r="59" spans="1:20" ht="24.75" customHeight="1">
      <c r="A59" s="9" t="s">
        <v>2</v>
      </c>
      <c r="B59" s="10" t="s">
        <v>2</v>
      </c>
      <c r="C59" s="11" t="s">
        <v>3</v>
      </c>
      <c r="D59" s="9" t="s">
        <v>2</v>
      </c>
      <c r="E59" s="10" t="s">
        <v>2</v>
      </c>
      <c r="F59" s="11" t="s">
        <v>3</v>
      </c>
      <c r="G59" s="9" t="s">
        <v>2</v>
      </c>
      <c r="H59" s="10" t="s">
        <v>2</v>
      </c>
      <c r="I59" s="11" t="s">
        <v>3</v>
      </c>
      <c r="J59" s="9" t="s">
        <v>2</v>
      </c>
      <c r="K59" s="10" t="s">
        <v>2</v>
      </c>
      <c r="L59" s="11" t="s">
        <v>3</v>
      </c>
      <c r="M59" s="4"/>
      <c r="N59" s="40"/>
      <c r="O59" s="5"/>
      <c r="P59" s="5"/>
      <c r="Q59" s="5"/>
      <c r="R59" s="5"/>
      <c r="S59" s="5"/>
      <c r="T59" s="5"/>
    </row>
    <row r="60" spans="1:20" ht="24.75" customHeight="1">
      <c r="A60" s="12" t="s">
        <v>4</v>
      </c>
      <c r="B60" s="13" t="s">
        <v>5</v>
      </c>
      <c r="C60" s="14" t="s">
        <v>6</v>
      </c>
      <c r="D60" s="12" t="s">
        <v>4</v>
      </c>
      <c r="E60" s="13" t="s">
        <v>5</v>
      </c>
      <c r="F60" s="14" t="s">
        <v>6</v>
      </c>
      <c r="G60" s="12" t="s">
        <v>4</v>
      </c>
      <c r="H60" s="13" t="s">
        <v>5</v>
      </c>
      <c r="I60" s="14" t="s">
        <v>6</v>
      </c>
      <c r="J60" s="12" t="s">
        <v>4</v>
      </c>
      <c r="K60" s="13" t="s">
        <v>5</v>
      </c>
      <c r="L60" s="14" t="s">
        <v>6</v>
      </c>
      <c r="M60" s="4"/>
      <c r="N60" s="40"/>
      <c r="O60" s="5"/>
      <c r="P60" s="5"/>
      <c r="Q60" s="5"/>
      <c r="R60" s="5"/>
      <c r="S60" s="5"/>
      <c r="T60" s="5"/>
    </row>
    <row r="61" spans="1:20" ht="16.5" customHeight="1">
      <c r="A61" s="16">
        <f>J55+0.01</f>
        <v>345.19999999999817</v>
      </c>
      <c r="B61" s="17">
        <f>A61-$N$1</f>
        <v>1.8619999999981474</v>
      </c>
      <c r="C61" s="19">
        <f>+L55+$N$25/10</f>
        <v>73.0000000000002</v>
      </c>
      <c r="D61" s="16">
        <f>+A110+0.01</f>
        <v>345.6999999999977</v>
      </c>
      <c r="E61" s="17">
        <f>B110+0.01</f>
        <v>2.36199999999814</v>
      </c>
      <c r="F61" s="19">
        <f>+C110+$N$30/10</f>
        <v>98.0000000000002</v>
      </c>
      <c r="G61" s="16">
        <f>+D110+0.01</f>
        <v>346.19999999999726</v>
      </c>
      <c r="H61" s="17">
        <f>E110+0.01</f>
        <v>2.861999999998129</v>
      </c>
      <c r="I61" s="19"/>
      <c r="J61" s="16">
        <f>+G110+0.01</f>
        <v>346.6999999999968</v>
      </c>
      <c r="K61" s="17">
        <f>H110+0.01</f>
        <v>3.3619999999981185</v>
      </c>
      <c r="L61" s="19"/>
      <c r="M61" s="4"/>
      <c r="N61" s="40"/>
      <c r="O61" s="5"/>
      <c r="P61" s="5"/>
      <c r="Q61" s="5"/>
      <c r="R61" s="5"/>
      <c r="S61" s="5"/>
      <c r="T61" s="5"/>
    </row>
    <row r="62" spans="1:20" ht="16.5" customHeight="1">
      <c r="A62" s="21">
        <f aca="true" t="shared" si="39" ref="A62:A93">+A61+0.01</f>
        <v>345.20999999999816</v>
      </c>
      <c r="B62" s="22">
        <f aca="true" t="shared" si="40" ref="B62:B93">B61+0.01</f>
        <v>1.8719999999981474</v>
      </c>
      <c r="C62" s="24">
        <f aca="true" t="shared" si="41" ref="C62:C71">+C61+$N$26/10</f>
        <v>73.5000000000002</v>
      </c>
      <c r="D62" s="21">
        <f aca="true" t="shared" si="42" ref="D62:D93">+D61+0.01</f>
        <v>345.7099999999977</v>
      </c>
      <c r="E62" s="22">
        <f aca="true" t="shared" si="43" ref="E62:E93">E61+0.01</f>
        <v>2.3719999999981396</v>
      </c>
      <c r="F62" s="24">
        <f>+F61+$N$31/10</f>
        <v>98.5000000000002</v>
      </c>
      <c r="G62" s="21">
        <f aca="true" t="shared" si="44" ref="G62:G93">+G61+0.01</f>
        <v>346.20999999999725</v>
      </c>
      <c r="H62" s="22">
        <f aca="true" t="shared" si="45" ref="H62:H93">H61+0.01</f>
        <v>2.871999999998129</v>
      </c>
      <c r="I62" s="24"/>
      <c r="J62" s="21">
        <f aca="true" t="shared" si="46" ref="J62:J93">+J61+0.01</f>
        <v>346.7099999999968</v>
      </c>
      <c r="K62" s="22">
        <f aca="true" t="shared" si="47" ref="K62:K93">K61+0.01</f>
        <v>3.3719999999981183</v>
      </c>
      <c r="L62" s="24"/>
      <c r="M62" s="4"/>
      <c r="N62" s="40"/>
      <c r="O62" s="5"/>
      <c r="P62" s="5"/>
      <c r="Q62" s="5"/>
      <c r="R62" s="5"/>
      <c r="S62" s="5"/>
      <c r="T62" s="5"/>
    </row>
    <row r="63" spans="1:20" ht="16.5" customHeight="1">
      <c r="A63" s="21">
        <f t="shared" si="39"/>
        <v>345.21999999999815</v>
      </c>
      <c r="B63" s="22">
        <f t="shared" si="40"/>
        <v>1.8819999999981474</v>
      </c>
      <c r="C63" s="24">
        <f t="shared" si="41"/>
        <v>74.0000000000002</v>
      </c>
      <c r="D63" s="21">
        <f t="shared" si="42"/>
        <v>345.7199999999977</v>
      </c>
      <c r="E63" s="22">
        <f t="shared" si="43"/>
        <v>2.3819999999981394</v>
      </c>
      <c r="F63" s="24">
        <f aca="true" t="shared" si="48" ref="F63:F71">+F62+$N$31/10</f>
        <v>99.0000000000002</v>
      </c>
      <c r="G63" s="21">
        <f t="shared" si="44"/>
        <v>346.21999999999724</v>
      </c>
      <c r="H63" s="22">
        <f t="shared" si="45"/>
        <v>2.8819999999981287</v>
      </c>
      <c r="I63" s="24"/>
      <c r="J63" s="21">
        <f t="shared" si="46"/>
        <v>346.7199999999968</v>
      </c>
      <c r="K63" s="22">
        <f t="shared" si="47"/>
        <v>3.381999999998118</v>
      </c>
      <c r="L63" s="24"/>
      <c r="M63" s="4"/>
      <c r="N63" s="40"/>
      <c r="O63" s="5"/>
      <c r="P63" s="5"/>
      <c r="Q63" s="5"/>
      <c r="R63" s="5"/>
      <c r="S63" s="5"/>
      <c r="T63" s="5"/>
    </row>
    <row r="64" spans="1:20" ht="16.5" customHeight="1">
      <c r="A64" s="25">
        <f t="shared" si="39"/>
        <v>345.22999999999814</v>
      </c>
      <c r="B64" s="22">
        <f t="shared" si="40"/>
        <v>1.8919999999981474</v>
      </c>
      <c r="C64" s="24">
        <f t="shared" si="41"/>
        <v>74.5000000000002</v>
      </c>
      <c r="D64" s="25">
        <f t="shared" si="42"/>
        <v>345.7299999999977</v>
      </c>
      <c r="E64" s="22">
        <f t="shared" si="43"/>
        <v>2.391999999998139</v>
      </c>
      <c r="F64" s="24">
        <f t="shared" si="48"/>
        <v>99.5000000000002</v>
      </c>
      <c r="G64" s="25">
        <f t="shared" si="44"/>
        <v>346.22999999999723</v>
      </c>
      <c r="H64" s="22">
        <f t="shared" si="45"/>
        <v>2.8919999999981285</v>
      </c>
      <c r="I64" s="24"/>
      <c r="J64" s="25">
        <f t="shared" si="46"/>
        <v>346.7299999999968</v>
      </c>
      <c r="K64" s="22">
        <f t="shared" si="47"/>
        <v>3.391999999998118</v>
      </c>
      <c r="L64" s="24"/>
      <c r="M64" s="4"/>
      <c r="N64" s="40"/>
      <c r="O64" s="5"/>
      <c r="P64" s="5"/>
      <c r="Q64" s="5"/>
      <c r="R64" s="5"/>
      <c r="S64" s="5"/>
      <c r="T64" s="5"/>
    </row>
    <row r="65" spans="1:20" ht="16.5" customHeight="1">
      <c r="A65" s="21">
        <f t="shared" si="39"/>
        <v>345.23999999999813</v>
      </c>
      <c r="B65" s="22">
        <f t="shared" si="40"/>
        <v>1.9019999999981474</v>
      </c>
      <c r="C65" s="24">
        <f t="shared" si="41"/>
        <v>75.0000000000002</v>
      </c>
      <c r="D65" s="21">
        <f t="shared" si="42"/>
        <v>345.7399999999977</v>
      </c>
      <c r="E65" s="22">
        <f t="shared" si="43"/>
        <v>2.401999999998139</v>
      </c>
      <c r="F65" s="24">
        <f t="shared" si="48"/>
        <v>100.0000000000002</v>
      </c>
      <c r="G65" s="21">
        <f t="shared" si="44"/>
        <v>346.2399999999972</v>
      </c>
      <c r="H65" s="22">
        <f t="shared" si="45"/>
        <v>2.9019999999981283</v>
      </c>
      <c r="I65" s="24"/>
      <c r="J65" s="21">
        <f t="shared" si="46"/>
        <v>346.73999999999677</v>
      </c>
      <c r="K65" s="22">
        <f t="shared" si="47"/>
        <v>3.4019999999981176</v>
      </c>
      <c r="L65" s="24"/>
      <c r="M65" s="4"/>
      <c r="N65" s="40"/>
      <c r="O65" s="5"/>
      <c r="P65" s="5"/>
      <c r="Q65" s="5"/>
      <c r="R65" s="5"/>
      <c r="S65" s="5"/>
      <c r="T65" s="5"/>
    </row>
    <row r="66" spans="1:20" ht="16.5" customHeight="1">
      <c r="A66" s="21">
        <f t="shared" si="39"/>
        <v>345.2499999999981</v>
      </c>
      <c r="B66" s="22">
        <f t="shared" si="40"/>
        <v>1.9119999999981474</v>
      </c>
      <c r="C66" s="24">
        <f t="shared" si="41"/>
        <v>75.5000000000002</v>
      </c>
      <c r="D66" s="21">
        <f t="shared" si="42"/>
        <v>345.74999999999767</v>
      </c>
      <c r="E66" s="22">
        <f t="shared" si="43"/>
        <v>2.4119999999981387</v>
      </c>
      <c r="F66" s="24">
        <f t="shared" si="48"/>
        <v>100.5000000000002</v>
      </c>
      <c r="G66" s="21">
        <f t="shared" si="44"/>
        <v>346.2499999999972</v>
      </c>
      <c r="H66" s="22">
        <f t="shared" si="45"/>
        <v>2.911999999998128</v>
      </c>
      <c r="I66" s="24"/>
      <c r="J66" s="21">
        <f t="shared" si="46"/>
        <v>346.74999999999676</v>
      </c>
      <c r="K66" s="22">
        <f t="shared" si="47"/>
        <v>3.4119999999981174</v>
      </c>
      <c r="L66" s="24"/>
      <c r="M66" s="4"/>
      <c r="N66" s="40"/>
      <c r="O66" s="5"/>
      <c r="P66" s="5"/>
      <c r="Q66" s="5"/>
      <c r="R66" s="5"/>
      <c r="S66" s="5"/>
      <c r="T66" s="5"/>
    </row>
    <row r="67" spans="1:20" ht="16.5" customHeight="1">
      <c r="A67" s="21">
        <f t="shared" si="39"/>
        <v>345.2599999999981</v>
      </c>
      <c r="B67" s="22">
        <f t="shared" si="40"/>
        <v>1.9219999999981474</v>
      </c>
      <c r="C67" s="24">
        <f t="shared" si="41"/>
        <v>76.0000000000002</v>
      </c>
      <c r="D67" s="21">
        <f t="shared" si="42"/>
        <v>345.75999999999766</v>
      </c>
      <c r="E67" s="22">
        <f t="shared" si="43"/>
        <v>2.4219999999981385</v>
      </c>
      <c r="F67" s="24">
        <f t="shared" si="48"/>
        <v>101.0000000000002</v>
      </c>
      <c r="G67" s="21">
        <f t="shared" si="44"/>
        <v>346.2599999999972</v>
      </c>
      <c r="H67" s="22">
        <f t="shared" si="45"/>
        <v>2.921999999998128</v>
      </c>
      <c r="I67" s="24"/>
      <c r="J67" s="21">
        <f t="shared" si="46"/>
        <v>346.75999999999675</v>
      </c>
      <c r="K67" s="22">
        <f t="shared" si="47"/>
        <v>3.421999999998117</v>
      </c>
      <c r="L67" s="24"/>
      <c r="M67" s="4"/>
      <c r="N67" s="40"/>
      <c r="O67" s="5"/>
      <c r="P67" s="5"/>
      <c r="Q67" s="5"/>
      <c r="R67" s="5"/>
      <c r="S67" s="5"/>
      <c r="T67" s="5"/>
    </row>
    <row r="68" spans="1:20" ht="16.5" customHeight="1">
      <c r="A68" s="21">
        <f t="shared" si="39"/>
        <v>345.2699999999981</v>
      </c>
      <c r="B68" s="22">
        <f t="shared" si="40"/>
        <v>1.9319999999981474</v>
      </c>
      <c r="C68" s="24">
        <f t="shared" si="41"/>
        <v>76.5000000000002</v>
      </c>
      <c r="D68" s="21">
        <f t="shared" si="42"/>
        <v>345.76999999999765</v>
      </c>
      <c r="E68" s="22">
        <f t="shared" si="43"/>
        <v>2.4319999999981383</v>
      </c>
      <c r="F68" s="24">
        <f t="shared" si="48"/>
        <v>101.5000000000002</v>
      </c>
      <c r="G68" s="21">
        <f t="shared" si="44"/>
        <v>346.2699999999972</v>
      </c>
      <c r="H68" s="22">
        <f t="shared" si="45"/>
        <v>2.9319999999981277</v>
      </c>
      <c r="I68" s="24"/>
      <c r="J68" s="21">
        <f t="shared" si="46"/>
        <v>346.76999999999674</v>
      </c>
      <c r="K68" s="22">
        <f t="shared" si="47"/>
        <v>3.431999999998117</v>
      </c>
      <c r="L68" s="24"/>
      <c r="M68" s="4"/>
      <c r="N68" s="40"/>
      <c r="O68" s="5"/>
      <c r="P68" s="5"/>
      <c r="Q68" s="5"/>
      <c r="R68" s="5"/>
      <c r="S68" s="5"/>
      <c r="T68" s="5"/>
    </row>
    <row r="69" spans="1:20" ht="16.5" customHeight="1">
      <c r="A69" s="21">
        <f t="shared" si="39"/>
        <v>345.2799999999981</v>
      </c>
      <c r="B69" s="22">
        <f t="shared" si="40"/>
        <v>1.9419999999981474</v>
      </c>
      <c r="C69" s="24">
        <f t="shared" si="41"/>
        <v>77.0000000000002</v>
      </c>
      <c r="D69" s="21">
        <f t="shared" si="42"/>
        <v>345.77999999999764</v>
      </c>
      <c r="E69" s="22">
        <f t="shared" si="43"/>
        <v>2.441999999998138</v>
      </c>
      <c r="F69" s="24">
        <f t="shared" si="48"/>
        <v>102.0000000000002</v>
      </c>
      <c r="G69" s="21">
        <f t="shared" si="44"/>
        <v>346.2799999999972</v>
      </c>
      <c r="H69" s="22">
        <f t="shared" si="45"/>
        <v>2.9419999999981274</v>
      </c>
      <c r="I69" s="24"/>
      <c r="J69" s="21">
        <f t="shared" si="46"/>
        <v>346.77999999999673</v>
      </c>
      <c r="K69" s="22">
        <f t="shared" si="47"/>
        <v>3.441999999998117</v>
      </c>
      <c r="L69" s="24"/>
      <c r="M69" s="4"/>
      <c r="N69" s="40"/>
      <c r="O69" s="5"/>
      <c r="P69" s="5"/>
      <c r="Q69" s="5"/>
      <c r="R69" s="5"/>
      <c r="S69" s="5"/>
      <c r="T69" s="5"/>
    </row>
    <row r="70" spans="1:20" ht="16.5" customHeight="1">
      <c r="A70" s="21">
        <f t="shared" si="39"/>
        <v>345.2899999999981</v>
      </c>
      <c r="B70" s="22">
        <f t="shared" si="40"/>
        <v>1.9519999999981474</v>
      </c>
      <c r="C70" s="24">
        <f t="shared" si="41"/>
        <v>77.5000000000002</v>
      </c>
      <c r="D70" s="21">
        <f t="shared" si="42"/>
        <v>345.78999999999763</v>
      </c>
      <c r="E70" s="22">
        <f t="shared" si="43"/>
        <v>2.451999999998138</v>
      </c>
      <c r="F70" s="24">
        <f t="shared" si="48"/>
        <v>102.5000000000002</v>
      </c>
      <c r="G70" s="21">
        <f t="shared" si="44"/>
        <v>346.2899999999972</v>
      </c>
      <c r="H70" s="22">
        <f t="shared" si="45"/>
        <v>2.9519999999981272</v>
      </c>
      <c r="I70" s="24"/>
      <c r="J70" s="21">
        <f t="shared" si="46"/>
        <v>346.7899999999967</v>
      </c>
      <c r="K70" s="22">
        <f t="shared" si="47"/>
        <v>3.4519999999981166</v>
      </c>
      <c r="L70" s="24"/>
      <c r="M70" s="4"/>
      <c r="N70" s="40"/>
      <c r="O70" s="5"/>
      <c r="P70" s="5"/>
      <c r="Q70" s="5"/>
      <c r="R70" s="5"/>
      <c r="S70" s="5"/>
      <c r="T70" s="5"/>
    </row>
    <row r="71" spans="1:20" ht="16.5" customHeight="1">
      <c r="A71" s="25">
        <f t="shared" si="39"/>
        <v>345.2999999999981</v>
      </c>
      <c r="B71" s="28">
        <f t="shared" si="40"/>
        <v>1.9619999999981474</v>
      </c>
      <c r="C71" s="29">
        <f t="shared" si="41"/>
        <v>78.0000000000002</v>
      </c>
      <c r="D71" s="25">
        <f t="shared" si="42"/>
        <v>345.7999999999976</v>
      </c>
      <c r="E71" s="28">
        <f t="shared" si="43"/>
        <v>2.4619999999981377</v>
      </c>
      <c r="F71" s="29">
        <f t="shared" si="48"/>
        <v>103.0000000000002</v>
      </c>
      <c r="G71" s="25">
        <f t="shared" si="44"/>
        <v>346.29999999999717</v>
      </c>
      <c r="H71" s="28">
        <f t="shared" si="45"/>
        <v>2.961999999998127</v>
      </c>
      <c r="I71" s="29"/>
      <c r="J71" s="25">
        <f t="shared" si="46"/>
        <v>346.7999999999967</v>
      </c>
      <c r="K71" s="28">
        <f t="shared" si="47"/>
        <v>3.4619999999981164</v>
      </c>
      <c r="L71" s="29"/>
      <c r="M71" s="4"/>
      <c r="N71" s="40"/>
      <c r="O71" s="5"/>
      <c r="P71" s="5"/>
      <c r="Q71" s="5"/>
      <c r="R71" s="5"/>
      <c r="S71" s="5"/>
      <c r="T71" s="5"/>
    </row>
    <row r="72" spans="1:20" ht="16.5" customHeight="1">
      <c r="A72" s="16">
        <f t="shared" si="39"/>
        <v>345.30999999999807</v>
      </c>
      <c r="B72" s="17">
        <f t="shared" si="40"/>
        <v>1.9719999999981475</v>
      </c>
      <c r="C72" s="31">
        <f aca="true" t="shared" si="49" ref="C72:C81">+C71+$N$27/10</f>
        <v>78.5000000000002</v>
      </c>
      <c r="D72" s="16">
        <f t="shared" si="42"/>
        <v>345.8099999999976</v>
      </c>
      <c r="E72" s="17">
        <f t="shared" si="43"/>
        <v>2.4719999999981375</v>
      </c>
      <c r="F72" s="31">
        <f>+F71+$N$32/10</f>
        <v>103.5000000000002</v>
      </c>
      <c r="G72" s="16">
        <f t="shared" si="44"/>
        <v>346.30999999999716</v>
      </c>
      <c r="H72" s="17">
        <f t="shared" si="45"/>
        <v>2.971999999998127</v>
      </c>
      <c r="I72" s="31"/>
      <c r="J72" s="16">
        <f t="shared" si="46"/>
        <v>346.8099999999967</v>
      </c>
      <c r="K72" s="17">
        <f t="shared" si="47"/>
        <v>3.471999999998116</v>
      </c>
      <c r="L72" s="31"/>
      <c r="M72" s="4"/>
      <c r="N72" s="40"/>
      <c r="O72" s="5"/>
      <c r="P72" s="5"/>
      <c r="Q72" s="5"/>
      <c r="R72" s="5"/>
      <c r="S72" s="5"/>
      <c r="T72" s="5"/>
    </row>
    <row r="73" spans="1:20" ht="16.5" customHeight="1">
      <c r="A73" s="21">
        <f t="shared" si="39"/>
        <v>345.31999999999806</v>
      </c>
      <c r="B73" s="22">
        <f t="shared" si="40"/>
        <v>1.9819999999981475</v>
      </c>
      <c r="C73" s="24">
        <f t="shared" si="49"/>
        <v>79.0000000000002</v>
      </c>
      <c r="D73" s="21">
        <f t="shared" si="42"/>
        <v>345.8199999999976</v>
      </c>
      <c r="E73" s="22">
        <f t="shared" si="43"/>
        <v>2.4819999999981373</v>
      </c>
      <c r="F73" s="24">
        <f aca="true" t="shared" si="50" ref="F73:F81">+F72+$N$32/10</f>
        <v>104.0000000000002</v>
      </c>
      <c r="G73" s="21">
        <f t="shared" si="44"/>
        <v>346.31999999999715</v>
      </c>
      <c r="H73" s="22">
        <f t="shared" si="45"/>
        <v>2.9819999999981266</v>
      </c>
      <c r="I73" s="24"/>
      <c r="J73" s="21">
        <f t="shared" si="46"/>
        <v>346.8199999999967</v>
      </c>
      <c r="K73" s="22">
        <f t="shared" si="47"/>
        <v>3.481999999998116</v>
      </c>
      <c r="L73" s="24"/>
      <c r="M73" s="4"/>
      <c r="N73" s="40"/>
      <c r="O73" s="5"/>
      <c r="P73" s="5"/>
      <c r="Q73" s="5"/>
      <c r="R73" s="5"/>
      <c r="S73" s="5"/>
      <c r="T73" s="5"/>
    </row>
    <row r="74" spans="1:20" ht="16.5" customHeight="1">
      <c r="A74" s="21">
        <f t="shared" si="39"/>
        <v>345.32999999999805</v>
      </c>
      <c r="B74" s="22">
        <f t="shared" si="40"/>
        <v>1.9919999999981475</v>
      </c>
      <c r="C74" s="24">
        <f t="shared" si="49"/>
        <v>79.5000000000002</v>
      </c>
      <c r="D74" s="21">
        <f t="shared" si="42"/>
        <v>345.8299999999976</v>
      </c>
      <c r="E74" s="22">
        <f t="shared" si="43"/>
        <v>2.491999999998137</v>
      </c>
      <c r="F74" s="24">
        <f t="shared" si="50"/>
        <v>104.5000000000002</v>
      </c>
      <c r="G74" s="21">
        <f t="shared" si="44"/>
        <v>346.32999999999714</v>
      </c>
      <c r="H74" s="22">
        <f t="shared" si="45"/>
        <v>2.9919999999981264</v>
      </c>
      <c r="I74" s="24"/>
      <c r="J74" s="21">
        <f t="shared" si="46"/>
        <v>346.8299999999967</v>
      </c>
      <c r="K74" s="22">
        <f t="shared" si="47"/>
        <v>3.4919999999981157</v>
      </c>
      <c r="L74" s="24"/>
      <c r="M74" s="4"/>
      <c r="N74" s="40"/>
      <c r="O74" s="5"/>
      <c r="P74" s="5"/>
      <c r="Q74" s="5"/>
      <c r="R74" s="5"/>
      <c r="S74" s="5"/>
      <c r="T74" s="5"/>
    </row>
    <row r="75" spans="1:20" ht="16.5" customHeight="1">
      <c r="A75" s="21">
        <f t="shared" si="39"/>
        <v>345.33999999999804</v>
      </c>
      <c r="B75" s="22">
        <f t="shared" si="40"/>
        <v>2.0019999999981475</v>
      </c>
      <c r="C75" s="24">
        <f t="shared" si="49"/>
        <v>80.0000000000002</v>
      </c>
      <c r="D75" s="21">
        <f t="shared" si="42"/>
        <v>345.8399999999976</v>
      </c>
      <c r="E75" s="22">
        <f t="shared" si="43"/>
        <v>2.501999999998137</v>
      </c>
      <c r="F75" s="24">
        <f t="shared" si="50"/>
        <v>105.0000000000002</v>
      </c>
      <c r="G75" s="21">
        <f t="shared" si="44"/>
        <v>346.33999999999713</v>
      </c>
      <c r="H75" s="22">
        <f t="shared" si="45"/>
        <v>3.001999999998126</v>
      </c>
      <c r="I75" s="24"/>
      <c r="J75" s="21">
        <f t="shared" si="46"/>
        <v>346.8399999999967</v>
      </c>
      <c r="K75" s="22">
        <f t="shared" si="47"/>
        <v>3.5019999999981155</v>
      </c>
      <c r="L75" s="24"/>
      <c r="M75" s="41"/>
      <c r="N75" s="40"/>
      <c r="O75" s="5"/>
      <c r="P75" s="5"/>
      <c r="Q75" s="5"/>
      <c r="R75" s="5"/>
      <c r="S75" s="5"/>
      <c r="T75" s="5"/>
    </row>
    <row r="76" spans="1:20" ht="16.5" customHeight="1">
      <c r="A76" s="21">
        <f t="shared" si="39"/>
        <v>345.34999999999803</v>
      </c>
      <c r="B76" s="22">
        <f t="shared" si="40"/>
        <v>2.0119999999981473</v>
      </c>
      <c r="C76" s="24">
        <f t="shared" si="49"/>
        <v>80.5000000000002</v>
      </c>
      <c r="D76" s="21">
        <f t="shared" si="42"/>
        <v>345.8499999999976</v>
      </c>
      <c r="E76" s="22">
        <f t="shared" si="43"/>
        <v>2.5119999999981366</v>
      </c>
      <c r="F76" s="24">
        <f t="shared" si="50"/>
        <v>105.5000000000002</v>
      </c>
      <c r="G76" s="21">
        <f t="shared" si="44"/>
        <v>346.3499999999971</v>
      </c>
      <c r="H76" s="22">
        <f t="shared" si="45"/>
        <v>3.011999999998126</v>
      </c>
      <c r="I76" s="24"/>
      <c r="J76" s="21">
        <f t="shared" si="46"/>
        <v>346.84999999999667</v>
      </c>
      <c r="K76" s="22">
        <f t="shared" si="47"/>
        <v>3.5119999999981153</v>
      </c>
      <c r="L76" s="24"/>
      <c r="M76" s="41"/>
      <c r="N76" s="40"/>
      <c r="O76" s="5"/>
      <c r="P76" s="5"/>
      <c r="Q76" s="5"/>
      <c r="R76" s="5"/>
      <c r="S76" s="5"/>
      <c r="T76" s="5"/>
    </row>
    <row r="77" spans="1:20" ht="16.5" customHeight="1">
      <c r="A77" s="21">
        <f t="shared" si="39"/>
        <v>345.359999999998</v>
      </c>
      <c r="B77" s="22">
        <f t="shared" si="40"/>
        <v>2.021999999998147</v>
      </c>
      <c r="C77" s="24">
        <f t="shared" si="49"/>
        <v>81.0000000000002</v>
      </c>
      <c r="D77" s="21">
        <f t="shared" si="42"/>
        <v>345.85999999999757</v>
      </c>
      <c r="E77" s="22">
        <f t="shared" si="43"/>
        <v>2.5219999999981364</v>
      </c>
      <c r="F77" s="24">
        <f t="shared" si="50"/>
        <v>106.0000000000002</v>
      </c>
      <c r="G77" s="21">
        <f t="shared" si="44"/>
        <v>346.3599999999971</v>
      </c>
      <c r="H77" s="22">
        <f t="shared" si="45"/>
        <v>3.0219999999981257</v>
      </c>
      <c r="I77" s="24"/>
      <c r="J77" s="21">
        <f t="shared" si="46"/>
        <v>346.85999999999666</v>
      </c>
      <c r="K77" s="22">
        <f t="shared" si="47"/>
        <v>3.521999999998115</v>
      </c>
      <c r="L77" s="24"/>
      <c r="M77" s="41"/>
      <c r="N77" s="40"/>
      <c r="O77" s="5"/>
      <c r="P77" s="5"/>
      <c r="Q77" s="5"/>
      <c r="R77" s="5"/>
      <c r="S77" s="5"/>
      <c r="T77" s="5"/>
    </row>
    <row r="78" spans="1:20" ht="16.5" customHeight="1">
      <c r="A78" s="21">
        <f t="shared" si="39"/>
        <v>345.369999999998</v>
      </c>
      <c r="B78" s="22">
        <f t="shared" si="40"/>
        <v>2.031999999998147</v>
      </c>
      <c r="C78" s="24">
        <f t="shared" si="49"/>
        <v>81.5000000000002</v>
      </c>
      <c r="D78" s="21">
        <f t="shared" si="42"/>
        <v>345.86999999999756</v>
      </c>
      <c r="E78" s="22">
        <f t="shared" si="43"/>
        <v>2.531999999998136</v>
      </c>
      <c r="F78" s="24">
        <f t="shared" si="50"/>
        <v>106.5000000000002</v>
      </c>
      <c r="G78" s="21">
        <f t="shared" si="44"/>
        <v>346.3699999999971</v>
      </c>
      <c r="H78" s="22">
        <f t="shared" si="45"/>
        <v>3.0319999999981255</v>
      </c>
      <c r="I78" s="24"/>
      <c r="J78" s="21">
        <f t="shared" si="46"/>
        <v>346.86999999999665</v>
      </c>
      <c r="K78" s="22">
        <f t="shared" si="47"/>
        <v>3.531999999998115</v>
      </c>
      <c r="L78" s="24"/>
      <c r="M78" s="41"/>
      <c r="N78" s="40"/>
      <c r="O78" s="5"/>
      <c r="P78" s="5"/>
      <c r="Q78" s="5"/>
      <c r="R78" s="5"/>
      <c r="S78" s="5"/>
      <c r="T78" s="5"/>
    </row>
    <row r="79" spans="1:20" ht="16.5" customHeight="1">
      <c r="A79" s="21">
        <f t="shared" si="39"/>
        <v>345.379999999998</v>
      </c>
      <c r="B79" s="22">
        <f t="shared" si="40"/>
        <v>2.0419999999981466</v>
      </c>
      <c r="C79" s="24">
        <f t="shared" si="49"/>
        <v>82.0000000000002</v>
      </c>
      <c r="D79" s="21">
        <f t="shared" si="42"/>
        <v>345.87999999999755</v>
      </c>
      <c r="E79" s="22">
        <f t="shared" si="43"/>
        <v>2.541999999998136</v>
      </c>
      <c r="F79" s="24">
        <f t="shared" si="50"/>
        <v>107.0000000000002</v>
      </c>
      <c r="G79" s="21">
        <f t="shared" si="44"/>
        <v>346.3799999999971</v>
      </c>
      <c r="H79" s="22">
        <f t="shared" si="45"/>
        <v>3.0419999999981253</v>
      </c>
      <c r="I79" s="24"/>
      <c r="J79" s="21">
        <f t="shared" si="46"/>
        <v>346.87999999999664</v>
      </c>
      <c r="K79" s="22">
        <f t="shared" si="47"/>
        <v>3.5419999999981147</v>
      </c>
      <c r="L79" s="24"/>
      <c r="M79" s="41"/>
      <c r="N79" s="40"/>
      <c r="O79" s="5"/>
      <c r="P79" s="5"/>
      <c r="Q79" s="5"/>
      <c r="R79" s="5"/>
      <c r="S79" s="5"/>
      <c r="T79" s="5"/>
    </row>
    <row r="80" spans="1:20" ht="16.5" customHeight="1">
      <c r="A80" s="21">
        <f t="shared" si="39"/>
        <v>345.389999999998</v>
      </c>
      <c r="B80" s="22">
        <f t="shared" si="40"/>
        <v>2.0519999999981464</v>
      </c>
      <c r="C80" s="24">
        <f t="shared" si="49"/>
        <v>82.5000000000002</v>
      </c>
      <c r="D80" s="21">
        <f t="shared" si="42"/>
        <v>345.88999999999754</v>
      </c>
      <c r="E80" s="22">
        <f t="shared" si="43"/>
        <v>2.5519999999981358</v>
      </c>
      <c r="F80" s="24">
        <f t="shared" si="50"/>
        <v>107.5000000000002</v>
      </c>
      <c r="G80" s="21">
        <f t="shared" si="44"/>
        <v>346.3899999999971</v>
      </c>
      <c r="H80" s="22">
        <f t="shared" si="45"/>
        <v>3.051999999998125</v>
      </c>
      <c r="I80" s="24"/>
      <c r="J80" s="21">
        <f t="shared" si="46"/>
        <v>346.88999999999663</v>
      </c>
      <c r="K80" s="22">
        <f t="shared" si="47"/>
        <v>3.5519999999981144</v>
      </c>
      <c r="L80" s="24"/>
      <c r="M80" s="41"/>
      <c r="N80" s="40"/>
      <c r="O80" s="5"/>
      <c r="P80" s="5"/>
      <c r="Q80" s="5"/>
      <c r="R80" s="5"/>
      <c r="S80" s="5"/>
      <c r="T80" s="5"/>
    </row>
    <row r="81" spans="1:20" ht="16.5" customHeight="1">
      <c r="A81" s="32">
        <f t="shared" si="39"/>
        <v>345.399999999998</v>
      </c>
      <c r="B81" s="33">
        <f t="shared" si="40"/>
        <v>2.061999999998146</v>
      </c>
      <c r="C81" s="29">
        <f t="shared" si="49"/>
        <v>83.0000000000002</v>
      </c>
      <c r="D81" s="32">
        <f t="shared" si="42"/>
        <v>345.89999999999753</v>
      </c>
      <c r="E81" s="33">
        <f t="shared" si="43"/>
        <v>2.5619999999981355</v>
      </c>
      <c r="F81" s="29">
        <f t="shared" si="50"/>
        <v>108.0000000000002</v>
      </c>
      <c r="G81" s="32">
        <f t="shared" si="44"/>
        <v>346.3999999999971</v>
      </c>
      <c r="H81" s="33">
        <f t="shared" si="45"/>
        <v>3.061999999998125</v>
      </c>
      <c r="I81" s="29"/>
      <c r="J81" s="32">
        <f t="shared" si="46"/>
        <v>346.8999999999966</v>
      </c>
      <c r="K81" s="33">
        <f t="shared" si="47"/>
        <v>3.5619999999981142</v>
      </c>
      <c r="L81" s="29"/>
      <c r="M81" s="41"/>
      <c r="N81" s="40"/>
      <c r="O81" s="5"/>
      <c r="P81" s="5"/>
      <c r="Q81" s="5"/>
      <c r="R81" s="5"/>
      <c r="S81" s="5"/>
      <c r="T81" s="5"/>
    </row>
    <row r="82" spans="1:20" ht="16.5" customHeight="1">
      <c r="A82" s="35">
        <f t="shared" si="39"/>
        <v>345.409999999998</v>
      </c>
      <c r="B82" s="36">
        <f t="shared" si="40"/>
        <v>2.071999999998146</v>
      </c>
      <c r="C82" s="31">
        <f aca="true" t="shared" si="51" ref="C82:C91">+C81+$N$28/10</f>
        <v>83.5000000000002</v>
      </c>
      <c r="D82" s="35">
        <f t="shared" si="42"/>
        <v>345.9099999999975</v>
      </c>
      <c r="E82" s="36">
        <f t="shared" si="43"/>
        <v>2.5719999999981353</v>
      </c>
      <c r="F82" s="31">
        <f>+F81+$N$33/10</f>
        <v>108.5000000000002</v>
      </c>
      <c r="G82" s="35">
        <f t="shared" si="44"/>
        <v>346.40999999999707</v>
      </c>
      <c r="H82" s="36">
        <f t="shared" si="45"/>
        <v>3.0719999999981247</v>
      </c>
      <c r="I82" s="31"/>
      <c r="J82" s="35">
        <f t="shared" si="46"/>
        <v>346.9099999999966</v>
      </c>
      <c r="K82" s="36">
        <f t="shared" si="47"/>
        <v>3.571999999998114</v>
      </c>
      <c r="L82" s="31"/>
      <c r="M82" s="41"/>
      <c r="N82" s="40"/>
      <c r="O82" s="5"/>
      <c r="P82" s="5"/>
      <c r="Q82" s="5"/>
      <c r="R82" s="5"/>
      <c r="S82" s="5"/>
      <c r="T82" s="5"/>
    </row>
    <row r="83" spans="1:20" ht="16.5" customHeight="1">
      <c r="A83" s="21">
        <f t="shared" si="39"/>
        <v>345.41999999999797</v>
      </c>
      <c r="B83" s="22">
        <f t="shared" si="40"/>
        <v>2.081999999998146</v>
      </c>
      <c r="C83" s="24">
        <f t="shared" si="51"/>
        <v>84.0000000000002</v>
      </c>
      <c r="D83" s="21">
        <f t="shared" si="42"/>
        <v>345.9199999999975</v>
      </c>
      <c r="E83" s="22">
        <f t="shared" si="43"/>
        <v>2.581999999998135</v>
      </c>
      <c r="F83" s="24">
        <f aca="true" t="shared" si="52" ref="F83:F91">+F82+$N$33/10</f>
        <v>109.0000000000002</v>
      </c>
      <c r="G83" s="21">
        <f t="shared" si="44"/>
        <v>346.41999999999706</v>
      </c>
      <c r="H83" s="22">
        <f t="shared" si="45"/>
        <v>3.0819999999981245</v>
      </c>
      <c r="I83" s="24"/>
      <c r="J83" s="21">
        <f t="shared" si="46"/>
        <v>346.9199999999966</v>
      </c>
      <c r="K83" s="22">
        <f t="shared" si="47"/>
        <v>3.581999999998114</v>
      </c>
      <c r="L83" s="24"/>
      <c r="M83" s="41"/>
      <c r="N83" s="40"/>
      <c r="O83" s="5"/>
      <c r="P83" s="5"/>
      <c r="Q83" s="5"/>
      <c r="R83" s="5"/>
      <c r="S83" s="5"/>
      <c r="T83" s="5"/>
    </row>
    <row r="84" spans="1:20" ht="16.5" customHeight="1">
      <c r="A84" s="21">
        <f t="shared" si="39"/>
        <v>345.42999999999796</v>
      </c>
      <c r="B84" s="22">
        <f t="shared" si="40"/>
        <v>2.0919999999981456</v>
      </c>
      <c r="C84" s="24">
        <f t="shared" si="51"/>
        <v>84.5000000000002</v>
      </c>
      <c r="D84" s="21">
        <f t="shared" si="42"/>
        <v>345.9299999999975</v>
      </c>
      <c r="E84" s="22">
        <f t="shared" si="43"/>
        <v>2.591999999998135</v>
      </c>
      <c r="F84" s="24">
        <f t="shared" si="52"/>
        <v>109.5000000000002</v>
      </c>
      <c r="G84" s="21">
        <f t="shared" si="44"/>
        <v>346.42999999999705</v>
      </c>
      <c r="H84" s="22">
        <f t="shared" si="45"/>
        <v>3.0919999999981242</v>
      </c>
      <c r="I84" s="24"/>
      <c r="J84" s="21">
        <f t="shared" si="46"/>
        <v>346.9299999999966</v>
      </c>
      <c r="K84" s="22">
        <f t="shared" si="47"/>
        <v>3.5919999999981136</v>
      </c>
      <c r="L84" s="24"/>
      <c r="M84" s="41"/>
      <c r="N84" s="40"/>
      <c r="O84" s="5"/>
      <c r="P84" s="5"/>
      <c r="Q84" s="5"/>
      <c r="R84" s="5"/>
      <c r="S84" s="5"/>
      <c r="T84" s="5"/>
    </row>
    <row r="85" spans="1:20" ht="16.5" customHeight="1">
      <c r="A85" s="21">
        <f t="shared" si="39"/>
        <v>345.43999999999795</v>
      </c>
      <c r="B85" s="22">
        <f t="shared" si="40"/>
        <v>2.1019999999981454</v>
      </c>
      <c r="C85" s="24">
        <f t="shared" si="51"/>
        <v>85.0000000000002</v>
      </c>
      <c r="D85" s="21">
        <f t="shared" si="42"/>
        <v>345.9399999999975</v>
      </c>
      <c r="E85" s="22">
        <f t="shared" si="43"/>
        <v>2.6019999999981347</v>
      </c>
      <c r="F85" s="24">
        <f t="shared" si="52"/>
        <v>110.0000000000002</v>
      </c>
      <c r="G85" s="21">
        <f t="shared" si="44"/>
        <v>346.43999999999704</v>
      </c>
      <c r="H85" s="22">
        <f t="shared" si="45"/>
        <v>3.101999999998124</v>
      </c>
      <c r="I85" s="24"/>
      <c r="J85" s="21">
        <f t="shared" si="46"/>
        <v>346.9399999999966</v>
      </c>
      <c r="K85" s="22">
        <f t="shared" si="47"/>
        <v>3.6019999999981134</v>
      </c>
      <c r="L85" s="24"/>
      <c r="M85" s="41"/>
      <c r="N85" s="40"/>
      <c r="O85" s="5"/>
      <c r="P85" s="5"/>
      <c r="Q85" s="5"/>
      <c r="R85" s="5"/>
      <c r="S85" s="5"/>
      <c r="T85" s="5"/>
    </row>
    <row r="86" spans="1:20" ht="16.5" customHeight="1">
      <c r="A86" s="21">
        <f t="shared" si="39"/>
        <v>345.44999999999794</v>
      </c>
      <c r="B86" s="22">
        <f t="shared" si="40"/>
        <v>2.111999999998145</v>
      </c>
      <c r="C86" s="24">
        <f t="shared" si="51"/>
        <v>85.5000000000002</v>
      </c>
      <c r="D86" s="21">
        <f t="shared" si="42"/>
        <v>345.9499999999975</v>
      </c>
      <c r="E86" s="22">
        <f t="shared" si="43"/>
        <v>2.6119999999981345</v>
      </c>
      <c r="F86" s="24">
        <f t="shared" si="52"/>
        <v>110.5000000000002</v>
      </c>
      <c r="G86" s="21">
        <f t="shared" si="44"/>
        <v>346.44999999999703</v>
      </c>
      <c r="H86" s="22">
        <f t="shared" si="45"/>
        <v>3.111999999998124</v>
      </c>
      <c r="I86" s="24"/>
      <c r="J86" s="21">
        <f t="shared" si="46"/>
        <v>346.9499999999966</v>
      </c>
      <c r="K86" s="22">
        <f t="shared" si="47"/>
        <v>3.611999999998113</v>
      </c>
      <c r="L86" s="24"/>
      <c r="M86" s="41"/>
      <c r="N86" s="40"/>
      <c r="O86" s="5"/>
      <c r="P86" s="5"/>
      <c r="Q86" s="5"/>
      <c r="R86" s="5"/>
      <c r="S86" s="5"/>
      <c r="T86" s="5"/>
    </row>
    <row r="87" spans="1:20" ht="16.5" customHeight="1">
      <c r="A87" s="21">
        <f t="shared" si="39"/>
        <v>345.45999999999793</v>
      </c>
      <c r="B87" s="22">
        <f t="shared" si="40"/>
        <v>2.121999999998145</v>
      </c>
      <c r="C87" s="24">
        <f t="shared" si="51"/>
        <v>86.0000000000002</v>
      </c>
      <c r="D87" s="21">
        <f t="shared" si="42"/>
        <v>345.9599999999975</v>
      </c>
      <c r="E87" s="22">
        <f t="shared" si="43"/>
        <v>2.6219999999981343</v>
      </c>
      <c r="F87" s="24">
        <f t="shared" si="52"/>
        <v>111.0000000000002</v>
      </c>
      <c r="G87" s="21">
        <f t="shared" si="44"/>
        <v>346.459999999997</v>
      </c>
      <c r="H87" s="22">
        <f t="shared" si="45"/>
        <v>3.1219999999981236</v>
      </c>
      <c r="I87" s="24"/>
      <c r="J87" s="21">
        <f t="shared" si="46"/>
        <v>346.95999999999657</v>
      </c>
      <c r="K87" s="22">
        <f t="shared" si="47"/>
        <v>3.621999999998113</v>
      </c>
      <c r="L87" s="24"/>
      <c r="M87" s="41"/>
      <c r="N87" s="40"/>
      <c r="O87" s="5"/>
      <c r="P87" s="5"/>
      <c r="Q87" s="5"/>
      <c r="R87" s="5"/>
      <c r="S87" s="5"/>
      <c r="T87" s="5"/>
    </row>
    <row r="88" spans="1:20" ht="16.5" customHeight="1">
      <c r="A88" s="21">
        <f t="shared" si="39"/>
        <v>345.4699999999979</v>
      </c>
      <c r="B88" s="22">
        <f t="shared" si="40"/>
        <v>2.1319999999981447</v>
      </c>
      <c r="C88" s="24">
        <f t="shared" si="51"/>
        <v>86.5000000000002</v>
      </c>
      <c r="D88" s="21">
        <f t="shared" si="42"/>
        <v>345.96999999999747</v>
      </c>
      <c r="E88" s="22">
        <f t="shared" si="43"/>
        <v>2.631999999998134</v>
      </c>
      <c r="F88" s="24">
        <f t="shared" si="52"/>
        <v>111.5000000000002</v>
      </c>
      <c r="G88" s="21">
        <f t="shared" si="44"/>
        <v>346.469999999997</v>
      </c>
      <c r="H88" s="22">
        <f t="shared" si="45"/>
        <v>3.1319999999981234</v>
      </c>
      <c r="I88" s="24"/>
      <c r="J88" s="21">
        <f t="shared" si="46"/>
        <v>346.96999999999656</v>
      </c>
      <c r="K88" s="22">
        <f t="shared" si="47"/>
        <v>3.6319999999981127</v>
      </c>
      <c r="L88" s="24"/>
      <c r="M88" s="41"/>
      <c r="N88" s="40"/>
      <c r="O88" s="5"/>
      <c r="P88" s="5"/>
      <c r="Q88" s="5"/>
      <c r="R88" s="5"/>
      <c r="S88" s="5"/>
      <c r="T88" s="5"/>
    </row>
    <row r="89" spans="1:20" ht="16.5" customHeight="1">
      <c r="A89" s="21">
        <f t="shared" si="39"/>
        <v>345.4799999999979</v>
      </c>
      <c r="B89" s="22">
        <f t="shared" si="40"/>
        <v>2.1419999999981445</v>
      </c>
      <c r="C89" s="24">
        <f t="shared" si="51"/>
        <v>87.0000000000002</v>
      </c>
      <c r="D89" s="21">
        <f t="shared" si="42"/>
        <v>345.97999999999746</v>
      </c>
      <c r="E89" s="22">
        <f t="shared" si="43"/>
        <v>2.641999999998134</v>
      </c>
      <c r="F89" s="24">
        <f t="shared" si="52"/>
        <v>112.0000000000002</v>
      </c>
      <c r="G89" s="21">
        <f t="shared" si="44"/>
        <v>346.479999999997</v>
      </c>
      <c r="H89" s="22">
        <f t="shared" si="45"/>
        <v>3.141999999998123</v>
      </c>
      <c r="I89" s="24"/>
      <c r="J89" s="21">
        <f t="shared" si="46"/>
        <v>346.97999999999655</v>
      </c>
      <c r="K89" s="22">
        <f t="shared" si="47"/>
        <v>3.6419999999981125</v>
      </c>
      <c r="L89" s="24"/>
      <c r="M89" s="41"/>
      <c r="N89" s="40"/>
      <c r="O89" s="5"/>
      <c r="P89" s="5"/>
      <c r="Q89" s="5"/>
      <c r="R89" s="5"/>
      <c r="S89" s="5"/>
      <c r="T89" s="5"/>
    </row>
    <row r="90" spans="1:20" ht="16.5" customHeight="1">
      <c r="A90" s="21">
        <f t="shared" si="39"/>
        <v>345.4899999999979</v>
      </c>
      <c r="B90" s="22">
        <f t="shared" si="40"/>
        <v>2.1519999999981443</v>
      </c>
      <c r="C90" s="24">
        <f t="shared" si="51"/>
        <v>87.5000000000002</v>
      </c>
      <c r="D90" s="21">
        <f t="shared" si="42"/>
        <v>345.98999999999745</v>
      </c>
      <c r="E90" s="22">
        <f t="shared" si="43"/>
        <v>2.6519999999981336</v>
      </c>
      <c r="F90" s="24">
        <f t="shared" si="52"/>
        <v>112.5000000000002</v>
      </c>
      <c r="G90" s="21">
        <f t="shared" si="44"/>
        <v>346.489999999997</v>
      </c>
      <c r="H90" s="22">
        <f t="shared" si="45"/>
        <v>3.151999999998123</v>
      </c>
      <c r="I90" s="24"/>
      <c r="J90" s="21">
        <f t="shared" si="46"/>
        <v>346.98999999999654</v>
      </c>
      <c r="K90" s="22">
        <f t="shared" si="47"/>
        <v>3.6519999999981123</v>
      </c>
      <c r="L90" s="24"/>
      <c r="M90" s="41"/>
      <c r="N90" s="40"/>
      <c r="O90" s="5"/>
      <c r="P90" s="5"/>
      <c r="Q90" s="5"/>
      <c r="R90" s="5"/>
      <c r="S90" s="5"/>
      <c r="T90" s="5"/>
    </row>
    <row r="91" spans="1:20" ht="16.5" customHeight="1">
      <c r="A91" s="25">
        <f t="shared" si="39"/>
        <v>345.4999999999979</v>
      </c>
      <c r="B91" s="28">
        <f t="shared" si="40"/>
        <v>2.161999999998144</v>
      </c>
      <c r="C91" s="29">
        <f t="shared" si="51"/>
        <v>88.0000000000002</v>
      </c>
      <c r="D91" s="25">
        <f t="shared" si="42"/>
        <v>345.99999999999744</v>
      </c>
      <c r="E91" s="28">
        <f t="shared" si="43"/>
        <v>2.6619999999981334</v>
      </c>
      <c r="F91" s="29">
        <f t="shared" si="52"/>
        <v>113.0000000000002</v>
      </c>
      <c r="G91" s="25">
        <f t="shared" si="44"/>
        <v>346.499999999997</v>
      </c>
      <c r="H91" s="28">
        <f t="shared" si="45"/>
        <v>3.1619999999981228</v>
      </c>
      <c r="I91" s="29"/>
      <c r="J91" s="25">
        <f t="shared" si="46"/>
        <v>346.99999999999653</v>
      </c>
      <c r="K91" s="28">
        <f t="shared" si="47"/>
        <v>3.661999999998112</v>
      </c>
      <c r="L91" s="29"/>
      <c r="M91" s="41"/>
      <c r="N91" s="40"/>
      <c r="O91" s="5"/>
      <c r="P91" s="5"/>
      <c r="Q91" s="5"/>
      <c r="R91" s="5"/>
      <c r="S91" s="5"/>
      <c r="T91" s="5"/>
    </row>
    <row r="92" spans="1:20" ht="16.5" customHeight="1">
      <c r="A92" s="16">
        <f t="shared" si="39"/>
        <v>345.5099999999979</v>
      </c>
      <c r="B92" s="17">
        <f t="shared" si="40"/>
        <v>2.171999999998144</v>
      </c>
      <c r="C92" s="31">
        <f aca="true" t="shared" si="53" ref="C92:C101">+C91+$N$29/10</f>
        <v>88.5000000000002</v>
      </c>
      <c r="D92" s="16">
        <f t="shared" si="42"/>
        <v>346.00999999999743</v>
      </c>
      <c r="E92" s="17">
        <f t="shared" si="43"/>
        <v>2.671999999998133</v>
      </c>
      <c r="F92" s="31"/>
      <c r="G92" s="16">
        <f t="shared" si="44"/>
        <v>346.509999999997</v>
      </c>
      <c r="H92" s="17">
        <f t="shared" si="45"/>
        <v>3.1719999999981225</v>
      </c>
      <c r="I92" s="31"/>
      <c r="J92" s="16">
        <f t="shared" si="46"/>
        <v>347.0099999999965</v>
      </c>
      <c r="K92" s="17">
        <f t="shared" si="47"/>
        <v>3.671999999998112</v>
      </c>
      <c r="L92" s="31"/>
      <c r="M92" s="41"/>
      <c r="N92" s="40"/>
      <c r="O92" s="5"/>
      <c r="P92" s="5"/>
      <c r="Q92" s="5"/>
      <c r="R92" s="5"/>
      <c r="S92" s="5"/>
      <c r="T92" s="5"/>
    </row>
    <row r="93" spans="1:20" ht="16.5" customHeight="1">
      <c r="A93" s="21">
        <f t="shared" si="39"/>
        <v>345.5199999999979</v>
      </c>
      <c r="B93" s="22">
        <f t="shared" si="40"/>
        <v>2.1819999999981436</v>
      </c>
      <c r="C93" s="24">
        <f t="shared" si="53"/>
        <v>89.0000000000002</v>
      </c>
      <c r="D93" s="21">
        <f t="shared" si="42"/>
        <v>346.0199999999974</v>
      </c>
      <c r="E93" s="22">
        <f t="shared" si="43"/>
        <v>2.681999999998133</v>
      </c>
      <c r="F93" s="24"/>
      <c r="G93" s="21">
        <f t="shared" si="44"/>
        <v>346.51999999999697</v>
      </c>
      <c r="H93" s="22">
        <f t="shared" si="45"/>
        <v>3.1819999999981223</v>
      </c>
      <c r="I93" s="24"/>
      <c r="J93" s="21">
        <f t="shared" si="46"/>
        <v>347.0199999999965</v>
      </c>
      <c r="K93" s="22">
        <f t="shared" si="47"/>
        <v>3.6819999999981117</v>
      </c>
      <c r="L93" s="24"/>
      <c r="M93" s="41"/>
      <c r="N93" s="40"/>
      <c r="O93" s="5"/>
      <c r="P93" s="5"/>
      <c r="Q93" s="5"/>
      <c r="R93" s="5"/>
      <c r="S93" s="5"/>
      <c r="T93" s="5"/>
    </row>
    <row r="94" spans="1:20" ht="16.5" customHeight="1">
      <c r="A94" s="21">
        <f aca="true" t="shared" si="54" ref="A94:A110">+A93+0.01</f>
        <v>345.52999999999787</v>
      </c>
      <c r="B94" s="22">
        <f aca="true" t="shared" si="55" ref="B94:B110">B93+0.01</f>
        <v>2.1919999999981434</v>
      </c>
      <c r="C94" s="24">
        <f t="shared" si="53"/>
        <v>89.5000000000002</v>
      </c>
      <c r="D94" s="21">
        <f aca="true" t="shared" si="56" ref="D94:D110">+D93+0.01</f>
        <v>346.0299999999974</v>
      </c>
      <c r="E94" s="22">
        <f aca="true" t="shared" si="57" ref="E94:E110">E93+0.01</f>
        <v>2.6919999999981328</v>
      </c>
      <c r="F94" s="24"/>
      <c r="G94" s="21">
        <f aca="true" t="shared" si="58" ref="G94:G110">+G93+0.01</f>
        <v>346.52999999999696</v>
      </c>
      <c r="H94" s="22">
        <f aca="true" t="shared" si="59" ref="H94:H110">H93+0.01</f>
        <v>3.191999999998122</v>
      </c>
      <c r="I94" s="24"/>
      <c r="J94" s="21">
        <f aca="true" t="shared" si="60" ref="J94:J110">+J93+0.01</f>
        <v>347.0299999999965</v>
      </c>
      <c r="K94" s="22">
        <f aca="true" t="shared" si="61" ref="K94:K110">K93+0.01</f>
        <v>3.6919999999981115</v>
      </c>
      <c r="L94" s="24"/>
      <c r="M94" s="41"/>
      <c r="N94" s="40"/>
      <c r="O94" s="5"/>
      <c r="P94" s="5"/>
      <c r="Q94" s="5"/>
      <c r="R94" s="5"/>
      <c r="S94" s="5"/>
      <c r="T94" s="5"/>
    </row>
    <row r="95" spans="1:20" ht="16.5" customHeight="1">
      <c r="A95" s="21">
        <f t="shared" si="54"/>
        <v>345.53999999999786</v>
      </c>
      <c r="B95" s="22">
        <f t="shared" si="55"/>
        <v>2.201999999998143</v>
      </c>
      <c r="C95" s="24">
        <f t="shared" si="53"/>
        <v>90.0000000000002</v>
      </c>
      <c r="D95" s="21">
        <f t="shared" si="56"/>
        <v>346.0399999999974</v>
      </c>
      <c r="E95" s="22">
        <f t="shared" si="57"/>
        <v>2.7019999999981326</v>
      </c>
      <c r="F95" s="24"/>
      <c r="G95" s="21">
        <f t="shared" si="58"/>
        <v>346.53999999999695</v>
      </c>
      <c r="H95" s="22">
        <f t="shared" si="59"/>
        <v>3.201999999998122</v>
      </c>
      <c r="I95" s="24"/>
      <c r="J95" s="21">
        <f t="shared" si="60"/>
        <v>347.0399999999965</v>
      </c>
      <c r="K95" s="22">
        <f t="shared" si="61"/>
        <v>3.7019999999981112</v>
      </c>
      <c r="L95" s="24"/>
      <c r="M95" s="41"/>
      <c r="N95" s="40"/>
      <c r="O95" s="5"/>
      <c r="P95" s="5"/>
      <c r="Q95" s="5"/>
      <c r="R95" s="5"/>
      <c r="S95" s="5"/>
      <c r="T95" s="5"/>
    </row>
    <row r="96" spans="1:20" ht="16.5" customHeight="1">
      <c r="A96" s="21">
        <f t="shared" si="54"/>
        <v>345.54999999999785</v>
      </c>
      <c r="B96" s="22">
        <f t="shared" si="55"/>
        <v>2.211999999998143</v>
      </c>
      <c r="C96" s="24">
        <f t="shared" si="53"/>
        <v>90.5000000000002</v>
      </c>
      <c r="D96" s="21">
        <f t="shared" si="56"/>
        <v>346.0499999999974</v>
      </c>
      <c r="E96" s="22">
        <f t="shared" si="57"/>
        <v>2.7119999999981323</v>
      </c>
      <c r="F96" s="24"/>
      <c r="G96" s="21">
        <f t="shared" si="58"/>
        <v>346.54999999999694</v>
      </c>
      <c r="H96" s="22">
        <f t="shared" si="59"/>
        <v>3.2119999999981217</v>
      </c>
      <c r="I96" s="24"/>
      <c r="J96" s="21">
        <f t="shared" si="60"/>
        <v>347.0499999999965</v>
      </c>
      <c r="K96" s="22">
        <f t="shared" si="61"/>
        <v>3.711999999998111</v>
      </c>
      <c r="L96" s="24"/>
      <c r="M96" s="41"/>
      <c r="N96" s="40"/>
      <c r="O96" s="5"/>
      <c r="P96" s="5"/>
      <c r="Q96" s="5"/>
      <c r="R96" s="5"/>
      <c r="S96" s="5"/>
      <c r="T96" s="5"/>
    </row>
    <row r="97" spans="1:20" ht="16.5" customHeight="1">
      <c r="A97" s="21">
        <f t="shared" si="54"/>
        <v>345.55999999999784</v>
      </c>
      <c r="B97" s="22">
        <f t="shared" si="55"/>
        <v>2.221999999998143</v>
      </c>
      <c r="C97" s="24">
        <f t="shared" si="53"/>
        <v>91.0000000000002</v>
      </c>
      <c r="D97" s="21">
        <f t="shared" si="56"/>
        <v>346.0599999999974</v>
      </c>
      <c r="E97" s="22">
        <f t="shared" si="57"/>
        <v>2.721999999998132</v>
      </c>
      <c r="F97" s="24"/>
      <c r="G97" s="21">
        <f t="shared" si="58"/>
        <v>346.55999999999693</v>
      </c>
      <c r="H97" s="22">
        <f t="shared" si="59"/>
        <v>3.2219999999981215</v>
      </c>
      <c r="I97" s="24"/>
      <c r="J97" s="21">
        <f t="shared" si="60"/>
        <v>347.0599999999965</v>
      </c>
      <c r="K97" s="22">
        <f t="shared" si="61"/>
        <v>3.721999999998111</v>
      </c>
      <c r="L97" s="24"/>
      <c r="M97" s="41"/>
      <c r="N97" s="40"/>
      <c r="O97" s="5"/>
      <c r="P97" s="5"/>
      <c r="Q97" s="5"/>
      <c r="R97" s="5"/>
      <c r="S97" s="5"/>
      <c r="T97" s="5"/>
    </row>
    <row r="98" spans="1:20" ht="16.5" customHeight="1">
      <c r="A98" s="21">
        <f t="shared" si="54"/>
        <v>345.56999999999783</v>
      </c>
      <c r="B98" s="22">
        <f t="shared" si="55"/>
        <v>2.2319999999981426</v>
      </c>
      <c r="C98" s="24">
        <f t="shared" si="53"/>
        <v>91.5000000000002</v>
      </c>
      <c r="D98" s="21">
        <f t="shared" si="56"/>
        <v>346.0699999999974</v>
      </c>
      <c r="E98" s="22">
        <f t="shared" si="57"/>
        <v>2.731999999998132</v>
      </c>
      <c r="F98" s="24"/>
      <c r="G98" s="21">
        <f t="shared" si="58"/>
        <v>346.5699999999969</v>
      </c>
      <c r="H98" s="22">
        <f t="shared" si="59"/>
        <v>3.2319999999981213</v>
      </c>
      <c r="I98" s="24"/>
      <c r="J98" s="21">
        <f t="shared" si="60"/>
        <v>347.06999999999647</v>
      </c>
      <c r="K98" s="22">
        <f t="shared" si="61"/>
        <v>3.7319999999981106</v>
      </c>
      <c r="L98" s="24"/>
      <c r="M98" s="41"/>
      <c r="N98" s="40"/>
      <c r="O98" s="5"/>
      <c r="P98" s="5"/>
      <c r="Q98" s="5"/>
      <c r="R98" s="5"/>
      <c r="S98" s="5"/>
      <c r="T98" s="5"/>
    </row>
    <row r="99" spans="1:20" ht="16.5" customHeight="1">
      <c r="A99" s="21">
        <f t="shared" si="54"/>
        <v>345.5799999999978</v>
      </c>
      <c r="B99" s="22">
        <f t="shared" si="55"/>
        <v>2.2419999999981424</v>
      </c>
      <c r="C99" s="24">
        <f t="shared" si="53"/>
        <v>92.0000000000002</v>
      </c>
      <c r="D99" s="21">
        <f t="shared" si="56"/>
        <v>346.07999999999737</v>
      </c>
      <c r="E99" s="22">
        <f t="shared" si="57"/>
        <v>2.7419999999981317</v>
      </c>
      <c r="F99" s="24"/>
      <c r="G99" s="21">
        <f t="shared" si="58"/>
        <v>346.5799999999969</v>
      </c>
      <c r="H99" s="22">
        <f t="shared" si="59"/>
        <v>3.241999999998121</v>
      </c>
      <c r="I99" s="24"/>
      <c r="J99" s="21">
        <f t="shared" si="60"/>
        <v>347.07999999999646</v>
      </c>
      <c r="K99" s="22">
        <f t="shared" si="61"/>
        <v>3.7419999999981104</v>
      </c>
      <c r="L99" s="24"/>
      <c r="M99" s="41"/>
      <c r="N99" s="40"/>
      <c r="O99" s="5"/>
      <c r="P99" s="5"/>
      <c r="Q99" s="5"/>
      <c r="R99" s="5"/>
      <c r="S99" s="5"/>
      <c r="T99" s="5"/>
    </row>
    <row r="100" spans="1:20" ht="16.5" customHeight="1">
      <c r="A100" s="21">
        <f t="shared" si="54"/>
        <v>345.5899999999978</v>
      </c>
      <c r="B100" s="22">
        <f t="shared" si="55"/>
        <v>2.251999999998142</v>
      </c>
      <c r="C100" s="24">
        <f t="shared" si="53"/>
        <v>92.5000000000002</v>
      </c>
      <c r="D100" s="21">
        <f t="shared" si="56"/>
        <v>346.08999999999736</v>
      </c>
      <c r="E100" s="22">
        <f t="shared" si="57"/>
        <v>2.7519999999981315</v>
      </c>
      <c r="F100" s="24"/>
      <c r="G100" s="21">
        <f t="shared" si="58"/>
        <v>346.5899999999969</v>
      </c>
      <c r="H100" s="22">
        <f t="shared" si="59"/>
        <v>3.251999999998121</v>
      </c>
      <c r="I100" s="24"/>
      <c r="J100" s="21">
        <f t="shared" si="60"/>
        <v>347.08999999999645</v>
      </c>
      <c r="K100" s="22">
        <f t="shared" si="61"/>
        <v>3.75199999999811</v>
      </c>
      <c r="L100" s="24"/>
      <c r="M100" s="41"/>
      <c r="N100" s="40"/>
      <c r="O100" s="5"/>
      <c r="P100" s="5"/>
      <c r="Q100" s="5"/>
      <c r="R100" s="5"/>
      <c r="S100" s="5"/>
      <c r="T100" s="5"/>
    </row>
    <row r="101" spans="1:20" ht="16.5" customHeight="1">
      <c r="A101" s="32">
        <f t="shared" si="54"/>
        <v>345.5999999999978</v>
      </c>
      <c r="B101" s="33">
        <f t="shared" si="55"/>
        <v>2.261999999998142</v>
      </c>
      <c r="C101" s="29">
        <f t="shared" si="53"/>
        <v>93.0000000000002</v>
      </c>
      <c r="D101" s="32">
        <f t="shared" si="56"/>
        <v>346.09999999999735</v>
      </c>
      <c r="E101" s="33">
        <f t="shared" si="57"/>
        <v>2.7619999999981313</v>
      </c>
      <c r="F101" s="29"/>
      <c r="G101" s="32">
        <f t="shared" si="58"/>
        <v>346.5999999999969</v>
      </c>
      <c r="H101" s="33">
        <f t="shared" si="59"/>
        <v>3.2619999999981206</v>
      </c>
      <c r="I101" s="29"/>
      <c r="J101" s="32">
        <f t="shared" si="60"/>
        <v>347.09999999999644</v>
      </c>
      <c r="K101" s="33">
        <f t="shared" si="61"/>
        <v>3.76199999999811</v>
      </c>
      <c r="L101" s="29"/>
      <c r="M101" s="41"/>
      <c r="N101" s="40"/>
      <c r="O101" s="5"/>
      <c r="P101" s="5"/>
      <c r="Q101" s="5"/>
      <c r="R101" s="5"/>
      <c r="S101" s="5"/>
      <c r="T101" s="5"/>
    </row>
    <row r="102" spans="1:20" ht="16.5" customHeight="1">
      <c r="A102" s="35">
        <f t="shared" si="54"/>
        <v>345.6099999999978</v>
      </c>
      <c r="B102" s="36">
        <f t="shared" si="55"/>
        <v>2.2719999999981417</v>
      </c>
      <c r="C102" s="31">
        <f>+C101+$N$30/10</f>
        <v>93.5000000000002</v>
      </c>
      <c r="D102" s="35">
        <f t="shared" si="56"/>
        <v>346.10999999999734</v>
      </c>
      <c r="E102" s="36">
        <f t="shared" si="57"/>
        <v>2.771999999998131</v>
      </c>
      <c r="F102" s="31"/>
      <c r="G102" s="35">
        <f t="shared" si="58"/>
        <v>346.6099999999969</v>
      </c>
      <c r="H102" s="36">
        <f t="shared" si="59"/>
        <v>3.2719999999981204</v>
      </c>
      <c r="I102" s="31"/>
      <c r="J102" s="35">
        <f t="shared" si="60"/>
        <v>347.10999999999643</v>
      </c>
      <c r="K102" s="36">
        <f t="shared" si="61"/>
        <v>3.7719999999981098</v>
      </c>
      <c r="L102" s="31"/>
      <c r="M102" s="41"/>
      <c r="N102" s="40"/>
      <c r="O102" s="5"/>
      <c r="P102" s="5"/>
      <c r="Q102" s="5"/>
      <c r="R102" s="5"/>
      <c r="S102" s="5"/>
      <c r="T102" s="5"/>
    </row>
    <row r="103" spans="1:20" ht="16.5" customHeight="1">
      <c r="A103" s="21">
        <f t="shared" si="54"/>
        <v>345.6199999999978</v>
      </c>
      <c r="B103" s="22">
        <f t="shared" si="55"/>
        <v>2.2819999999981415</v>
      </c>
      <c r="C103" s="24">
        <f aca="true" t="shared" si="62" ref="C103:C110">+C102+$N$30/10</f>
        <v>94.0000000000002</v>
      </c>
      <c r="D103" s="21">
        <f t="shared" si="56"/>
        <v>346.11999999999733</v>
      </c>
      <c r="E103" s="22">
        <f t="shared" si="57"/>
        <v>2.781999999998131</v>
      </c>
      <c r="F103" s="24"/>
      <c r="G103" s="21">
        <f t="shared" si="58"/>
        <v>346.6199999999969</v>
      </c>
      <c r="H103" s="22">
        <f t="shared" si="59"/>
        <v>3.28199999999812</v>
      </c>
      <c r="I103" s="24"/>
      <c r="J103" s="21">
        <f t="shared" si="60"/>
        <v>347.1199999999964</v>
      </c>
      <c r="K103" s="22">
        <f t="shared" si="61"/>
        <v>3.7819999999981095</v>
      </c>
      <c r="L103" s="24"/>
      <c r="M103" s="41"/>
      <c r="N103" s="40"/>
      <c r="O103" s="5"/>
      <c r="P103" s="5"/>
      <c r="Q103" s="5"/>
      <c r="R103" s="5"/>
      <c r="S103" s="5"/>
      <c r="T103" s="5"/>
    </row>
    <row r="104" spans="1:20" ht="16.5" customHeight="1">
      <c r="A104" s="21">
        <f t="shared" si="54"/>
        <v>345.6299999999978</v>
      </c>
      <c r="B104" s="22">
        <f t="shared" si="55"/>
        <v>2.2919999999981413</v>
      </c>
      <c r="C104" s="24">
        <f t="shared" si="62"/>
        <v>94.5000000000002</v>
      </c>
      <c r="D104" s="21">
        <f t="shared" si="56"/>
        <v>346.1299999999973</v>
      </c>
      <c r="E104" s="22">
        <f t="shared" si="57"/>
        <v>2.7919999999981306</v>
      </c>
      <c r="F104" s="24"/>
      <c r="G104" s="21">
        <f t="shared" si="58"/>
        <v>346.62999999999687</v>
      </c>
      <c r="H104" s="22">
        <f t="shared" si="59"/>
        <v>3.29199999999812</v>
      </c>
      <c r="I104" s="24"/>
      <c r="J104" s="21">
        <f t="shared" si="60"/>
        <v>347.1299999999964</v>
      </c>
      <c r="K104" s="22">
        <f t="shared" si="61"/>
        <v>3.7919999999981093</v>
      </c>
      <c r="L104" s="24"/>
      <c r="M104" s="41"/>
      <c r="N104" s="40"/>
      <c r="O104" s="5"/>
      <c r="P104" s="5"/>
      <c r="Q104" s="5"/>
      <c r="R104" s="5"/>
      <c r="S104" s="5"/>
      <c r="T104" s="5"/>
    </row>
    <row r="105" spans="1:20" ht="16.5" customHeight="1">
      <c r="A105" s="21">
        <f t="shared" si="54"/>
        <v>345.63999999999777</v>
      </c>
      <c r="B105" s="22">
        <f t="shared" si="55"/>
        <v>2.301999999998141</v>
      </c>
      <c r="C105" s="24">
        <f t="shared" si="62"/>
        <v>95.0000000000002</v>
      </c>
      <c r="D105" s="21">
        <f t="shared" si="56"/>
        <v>346.1399999999973</v>
      </c>
      <c r="E105" s="22">
        <f t="shared" si="57"/>
        <v>2.8019999999981304</v>
      </c>
      <c r="F105" s="24"/>
      <c r="G105" s="21">
        <f t="shared" si="58"/>
        <v>346.63999999999686</v>
      </c>
      <c r="H105" s="22">
        <f t="shared" si="59"/>
        <v>3.3019999999981198</v>
      </c>
      <c r="I105" s="24"/>
      <c r="J105" s="21">
        <f t="shared" si="60"/>
        <v>347.1399999999964</v>
      </c>
      <c r="K105" s="22">
        <f t="shared" si="61"/>
        <v>3.801999999998109</v>
      </c>
      <c r="L105" s="24"/>
      <c r="M105" s="41"/>
      <c r="N105" s="40"/>
      <c r="O105" s="5"/>
      <c r="P105" s="5"/>
      <c r="Q105" s="5"/>
      <c r="R105" s="5"/>
      <c r="S105" s="5"/>
      <c r="T105" s="5"/>
    </row>
    <row r="106" spans="1:20" ht="16.5" customHeight="1">
      <c r="A106" s="21">
        <f t="shared" si="54"/>
        <v>345.64999999999776</v>
      </c>
      <c r="B106" s="22">
        <f t="shared" si="55"/>
        <v>2.311999999998141</v>
      </c>
      <c r="C106" s="24">
        <f t="shared" si="62"/>
        <v>95.5000000000002</v>
      </c>
      <c r="D106" s="21">
        <f t="shared" si="56"/>
        <v>346.1499999999973</v>
      </c>
      <c r="E106" s="22">
        <f t="shared" si="57"/>
        <v>2.81199999999813</v>
      </c>
      <c r="F106" s="24"/>
      <c r="G106" s="21">
        <f t="shared" si="58"/>
        <v>346.64999999999685</v>
      </c>
      <c r="H106" s="22">
        <f t="shared" si="59"/>
        <v>3.3119999999981196</v>
      </c>
      <c r="I106" s="24"/>
      <c r="J106" s="21">
        <f t="shared" si="60"/>
        <v>347.1499999999964</v>
      </c>
      <c r="K106" s="22">
        <f t="shared" si="61"/>
        <v>3.811999999998109</v>
      </c>
      <c r="L106" s="24"/>
      <c r="M106" s="41"/>
      <c r="N106" s="40"/>
      <c r="O106" s="5"/>
      <c r="P106" s="5"/>
      <c r="Q106" s="5"/>
      <c r="R106" s="5"/>
      <c r="S106" s="5"/>
      <c r="T106" s="5"/>
    </row>
    <row r="107" spans="1:20" ht="16.5" customHeight="1">
      <c r="A107" s="21">
        <f t="shared" si="54"/>
        <v>345.65999999999775</v>
      </c>
      <c r="B107" s="22">
        <f t="shared" si="55"/>
        <v>2.3219999999981407</v>
      </c>
      <c r="C107" s="24">
        <f t="shared" si="62"/>
        <v>96.0000000000002</v>
      </c>
      <c r="D107" s="21">
        <f t="shared" si="56"/>
        <v>346.1599999999973</v>
      </c>
      <c r="E107" s="22">
        <f t="shared" si="57"/>
        <v>2.82199999999813</v>
      </c>
      <c r="F107" s="24"/>
      <c r="G107" s="21">
        <f t="shared" si="58"/>
        <v>346.65999999999684</v>
      </c>
      <c r="H107" s="22">
        <f t="shared" si="59"/>
        <v>3.3219999999981193</v>
      </c>
      <c r="I107" s="24"/>
      <c r="J107" s="21">
        <f t="shared" si="60"/>
        <v>347.1599999999964</v>
      </c>
      <c r="K107" s="22">
        <f t="shared" si="61"/>
        <v>3.8219999999981087</v>
      </c>
      <c r="L107" s="24"/>
      <c r="M107" s="41"/>
      <c r="N107" s="40"/>
      <c r="O107" s="5"/>
      <c r="P107" s="5"/>
      <c r="Q107" s="5"/>
      <c r="R107" s="5"/>
      <c r="S107" s="5"/>
      <c r="T107" s="5"/>
    </row>
    <row r="108" spans="1:14" ht="16.5" customHeight="1">
      <c r="A108" s="21">
        <f t="shared" si="54"/>
        <v>345.66999999999774</v>
      </c>
      <c r="B108" s="22">
        <f t="shared" si="55"/>
        <v>2.3319999999981404</v>
      </c>
      <c r="C108" s="24">
        <f t="shared" si="62"/>
        <v>96.5000000000002</v>
      </c>
      <c r="D108" s="21">
        <f t="shared" si="56"/>
        <v>346.1699999999973</v>
      </c>
      <c r="E108" s="22">
        <f t="shared" si="57"/>
        <v>2.83199999999813</v>
      </c>
      <c r="F108" s="24"/>
      <c r="G108" s="21">
        <f t="shared" si="58"/>
        <v>346.66999999999683</v>
      </c>
      <c r="H108" s="22">
        <f t="shared" si="59"/>
        <v>3.331999999998119</v>
      </c>
      <c r="I108" s="24"/>
      <c r="J108" s="21">
        <f t="shared" si="60"/>
        <v>347.1699999999964</v>
      </c>
      <c r="K108" s="22">
        <f t="shared" si="61"/>
        <v>3.8319999999981085</v>
      </c>
      <c r="L108" s="24"/>
      <c r="M108" s="41"/>
      <c r="N108" s="40"/>
    </row>
    <row r="109" spans="1:14" ht="16.5" customHeight="1">
      <c r="A109" s="21">
        <f t="shared" si="54"/>
        <v>345.67999999999773</v>
      </c>
      <c r="B109" s="22">
        <f t="shared" si="55"/>
        <v>2.3419999999981402</v>
      </c>
      <c r="C109" s="24">
        <f t="shared" si="62"/>
        <v>97.0000000000002</v>
      </c>
      <c r="D109" s="21">
        <f t="shared" si="56"/>
        <v>346.1799999999973</v>
      </c>
      <c r="E109" s="22">
        <f t="shared" si="57"/>
        <v>2.8419999999981296</v>
      </c>
      <c r="F109" s="24"/>
      <c r="G109" s="21">
        <f t="shared" si="58"/>
        <v>346.6799999999968</v>
      </c>
      <c r="H109" s="22">
        <f t="shared" si="59"/>
        <v>3.341999999998119</v>
      </c>
      <c r="I109" s="24"/>
      <c r="J109" s="21">
        <f t="shared" si="60"/>
        <v>347.17999999999637</v>
      </c>
      <c r="K109" s="22">
        <f t="shared" si="61"/>
        <v>3.8419999999981083</v>
      </c>
      <c r="L109" s="24"/>
      <c r="M109" s="41"/>
      <c r="N109" s="40"/>
    </row>
    <row r="110" spans="1:14" ht="16.5" customHeight="1">
      <c r="A110" s="32">
        <f t="shared" si="54"/>
        <v>345.6899999999977</v>
      </c>
      <c r="B110" s="33">
        <f t="shared" si="55"/>
        <v>2.35199999999814</v>
      </c>
      <c r="C110" s="29">
        <f t="shared" si="62"/>
        <v>97.5000000000002</v>
      </c>
      <c r="D110" s="32">
        <f t="shared" si="56"/>
        <v>346.18999999999727</v>
      </c>
      <c r="E110" s="33">
        <f t="shared" si="57"/>
        <v>2.8519999999981294</v>
      </c>
      <c r="F110" s="29"/>
      <c r="G110" s="32">
        <f t="shared" si="58"/>
        <v>346.6899999999968</v>
      </c>
      <c r="H110" s="33">
        <f t="shared" si="59"/>
        <v>3.3519999999981187</v>
      </c>
      <c r="I110" s="29"/>
      <c r="J110" s="32">
        <f t="shared" si="60"/>
        <v>347.18999999999636</v>
      </c>
      <c r="K110" s="33">
        <f t="shared" si="61"/>
        <v>3.851999999998108</v>
      </c>
      <c r="L110" s="29"/>
      <c r="M110" s="41"/>
      <c r="N110" s="40"/>
    </row>
    <row r="111" spans="1:14" ht="24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1"/>
      <c r="N111" s="40"/>
    </row>
    <row r="112" spans="1:14" ht="24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1"/>
      <c r="N112" s="40"/>
    </row>
    <row r="113" spans="1:14" ht="24.75" customHeight="1">
      <c r="A113" s="6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1"/>
      <c r="N113" s="40"/>
    </row>
    <row r="114" spans="1:14" ht="24.75" customHeigh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1"/>
      <c r="N114" s="40"/>
    </row>
    <row r="115" spans="1:14" ht="24.75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1"/>
      <c r="N115" s="40"/>
    </row>
    <row r="116" spans="1:14" ht="16.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1"/>
      <c r="N116" s="40"/>
    </row>
    <row r="117" spans="1:14" ht="16.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1"/>
      <c r="N117" s="40"/>
    </row>
    <row r="118" spans="1:14" ht="16.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1"/>
      <c r="N118" s="40"/>
    </row>
    <row r="119" spans="1:14" ht="16.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1"/>
      <c r="N119" s="40"/>
    </row>
    <row r="120" spans="1:14" ht="16.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1"/>
      <c r="N120" s="40"/>
    </row>
    <row r="121" spans="1:14" ht="16.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1"/>
      <c r="N121" s="40"/>
    </row>
    <row r="122" spans="1:14" ht="16.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1"/>
      <c r="N122" s="40"/>
    </row>
    <row r="123" spans="1:14" ht="16.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1"/>
      <c r="N123" s="40"/>
    </row>
    <row r="124" spans="1:14" ht="16.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1"/>
      <c r="N124" s="40"/>
    </row>
    <row r="125" spans="1:14" ht="16.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1"/>
      <c r="N125" s="40"/>
    </row>
    <row r="126" spans="1:14" ht="16.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1"/>
      <c r="N126" s="44"/>
    </row>
    <row r="127" spans="1:14" ht="16.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1"/>
      <c r="N127" s="44"/>
    </row>
    <row r="128" spans="1:14" ht="16.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1"/>
      <c r="N128" s="44"/>
    </row>
    <row r="129" spans="1:14" ht="16.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1"/>
      <c r="N129" s="44"/>
    </row>
    <row r="130" spans="1:14" ht="16.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1"/>
      <c r="N130" s="44"/>
    </row>
    <row r="131" spans="1:14" ht="16.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1"/>
      <c r="N131" s="44"/>
    </row>
    <row r="132" spans="1:14" ht="16.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1"/>
      <c r="N132" s="44"/>
    </row>
    <row r="133" spans="1:14" ht="16.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1"/>
      <c r="N133" s="44"/>
    </row>
    <row r="134" spans="1:14" ht="16.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1"/>
      <c r="N134" s="44"/>
    </row>
    <row r="135" spans="1:14" ht="16.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1"/>
      <c r="N135" s="44"/>
    </row>
    <row r="136" spans="1:14" ht="16.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1"/>
      <c r="N136" s="44"/>
    </row>
    <row r="137" spans="1:14" ht="16.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1"/>
      <c r="N137" s="44"/>
    </row>
    <row r="138" spans="1:14" ht="16.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1"/>
      <c r="N138" s="44"/>
    </row>
    <row r="139" spans="1:14" ht="16.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1"/>
      <c r="N139" s="44"/>
    </row>
    <row r="140" spans="1:14" ht="16.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1"/>
      <c r="N140" s="44"/>
    </row>
    <row r="141" spans="1:14" ht="16.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1"/>
      <c r="N141" s="44"/>
    </row>
    <row r="142" spans="1:14" ht="16.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1"/>
      <c r="N142" s="44"/>
    </row>
    <row r="143" spans="1:14" ht="16.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1"/>
      <c r="N143" s="44"/>
    </row>
    <row r="144" spans="1:14" ht="16.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1"/>
      <c r="N144" s="44"/>
    </row>
    <row r="145" spans="1:14" ht="16.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1"/>
      <c r="N145" s="44"/>
    </row>
    <row r="146" spans="1:14" ht="16.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1"/>
      <c r="N146" s="44"/>
    </row>
    <row r="147" spans="1:14" ht="16.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1"/>
      <c r="N147" s="44"/>
    </row>
    <row r="148" spans="1:14" ht="16.5" customHeight="1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1"/>
      <c r="N148" s="44"/>
    </row>
    <row r="149" spans="1:14" ht="16.5" customHeigh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1"/>
      <c r="N149" s="44"/>
    </row>
    <row r="150" spans="1:14" ht="16.5" customHeight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1"/>
      <c r="N150" s="44"/>
    </row>
    <row r="151" spans="1:14" ht="16.5" customHeight="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1"/>
      <c r="N151" s="44"/>
    </row>
    <row r="152" spans="1:14" ht="16.5" customHeight="1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1"/>
      <c r="N152" s="44"/>
    </row>
    <row r="153" spans="1:14" ht="16.5" customHeight="1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1"/>
      <c r="N153" s="44"/>
    </row>
    <row r="154" spans="1:14" ht="16.5" customHeight="1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1"/>
      <c r="N154" s="44"/>
    </row>
    <row r="155" spans="1:14" ht="16.5" customHeight="1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1"/>
      <c r="N155" s="44"/>
    </row>
    <row r="156" spans="1:14" ht="16.5" customHeight="1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1"/>
      <c r="N156" s="44"/>
    </row>
    <row r="157" spans="1:14" ht="16.5" customHeight="1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1"/>
      <c r="N157" s="44"/>
    </row>
    <row r="158" spans="1:14" ht="16.5" customHeight="1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1"/>
      <c r="N158" s="44"/>
    </row>
    <row r="159" spans="1:14" ht="16.5" customHeight="1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1"/>
      <c r="N159" s="44"/>
    </row>
    <row r="160" spans="1:14" ht="16.5" customHeight="1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1"/>
      <c r="N160" s="44"/>
    </row>
    <row r="161" spans="1:14" ht="16.5" customHeight="1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1"/>
      <c r="N161" s="44"/>
    </row>
    <row r="162" spans="1:14" ht="16.5" customHeight="1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1"/>
      <c r="N162" s="44"/>
    </row>
    <row r="163" spans="1:14" ht="16.5" customHeight="1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1"/>
      <c r="N163" s="44"/>
    </row>
    <row r="164" spans="1:14" ht="16.5" customHeight="1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1"/>
      <c r="N164" s="44"/>
    </row>
    <row r="165" spans="1:14" ht="16.5" customHeight="1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1"/>
      <c r="N165" s="44"/>
    </row>
    <row r="166" spans="1:14" ht="15.75" customHeight="1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1"/>
      <c r="N166" s="44"/>
    </row>
    <row r="167" spans="1:14" ht="15.75" customHeight="1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1"/>
      <c r="N167" s="40"/>
    </row>
    <row r="168" spans="1:14" ht="15.75" customHeight="1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1"/>
      <c r="N168" s="40"/>
    </row>
    <row r="169" spans="1:14" ht="15.75" customHeight="1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1"/>
      <c r="N169" s="40"/>
    </row>
    <row r="170" spans="1:14" ht="21" customHeight="1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1"/>
      <c r="N170" s="40"/>
    </row>
    <row r="171" spans="1:14" ht="21" customHeight="1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1"/>
      <c r="N171" s="40"/>
    </row>
    <row r="172" spans="1:14" ht="24.75" customHeight="1">
      <c r="A172" s="45"/>
      <c r="B172" s="45"/>
      <c r="C172" s="45"/>
      <c r="D172" s="45"/>
      <c r="E172" s="45"/>
      <c r="F172" s="45"/>
      <c r="G172" s="45"/>
      <c r="H172" s="45"/>
      <c r="I172" s="46"/>
      <c r="J172" s="46"/>
      <c r="K172" s="46"/>
      <c r="L172" s="46"/>
      <c r="M172" s="41"/>
      <c r="N172" s="40"/>
    </row>
    <row r="173" spans="1:14" ht="24.75" customHeight="1">
      <c r="A173" s="45"/>
      <c r="B173" s="45"/>
      <c r="C173" s="45"/>
      <c r="D173" s="45"/>
      <c r="E173" s="45"/>
      <c r="F173" s="45"/>
      <c r="G173" s="45"/>
      <c r="H173" s="45"/>
      <c r="I173" s="46"/>
      <c r="J173" s="46"/>
      <c r="K173" s="46"/>
      <c r="L173" s="46"/>
      <c r="M173" s="41"/>
      <c r="N173" s="40"/>
    </row>
    <row r="174" spans="1:14" ht="24.75" customHeight="1">
      <c r="A174" s="47"/>
      <c r="B174" s="45"/>
      <c r="C174" s="45"/>
      <c r="D174" s="45"/>
      <c r="E174" s="45"/>
      <c r="F174" s="45"/>
      <c r="G174" s="45"/>
      <c r="H174" s="45"/>
      <c r="I174" s="46"/>
      <c r="J174" s="46"/>
      <c r="K174" s="46"/>
      <c r="L174" s="46"/>
      <c r="M174" s="41"/>
      <c r="N174" s="40"/>
    </row>
    <row r="175" spans="1:14" ht="24.75" customHeight="1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1"/>
      <c r="N175" s="40"/>
    </row>
    <row r="176" spans="1:14" ht="24.75" customHeight="1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1"/>
      <c r="N176" s="40"/>
    </row>
    <row r="177" spans="1:14" ht="15.75" customHeight="1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1"/>
      <c r="N177" s="40"/>
    </row>
    <row r="178" spans="1:14" ht="15.75" customHeight="1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1"/>
      <c r="N178" s="40"/>
    </row>
    <row r="179" spans="1:14" ht="15.75" customHeight="1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1"/>
      <c r="N179" s="40"/>
    </row>
    <row r="180" spans="1:14" ht="15.75" customHeight="1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1"/>
      <c r="N180" s="40"/>
    </row>
    <row r="181" spans="1:14" ht="15.75" customHeight="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1"/>
      <c r="N181" s="44"/>
    </row>
    <row r="182" spans="1:14" ht="15.75" customHeight="1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1"/>
      <c r="N182" s="44"/>
    </row>
    <row r="183" spans="1:14" ht="15.75" customHeight="1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1"/>
      <c r="N183" s="44"/>
    </row>
    <row r="184" spans="1:14" ht="15.75" customHeight="1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1"/>
      <c r="N184" s="44"/>
    </row>
    <row r="185" spans="1:14" ht="15.75" customHeight="1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1"/>
      <c r="N185" s="44"/>
    </row>
    <row r="186" spans="1:14" ht="15.75" customHeight="1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1"/>
      <c r="N186" s="44"/>
    </row>
    <row r="187" spans="1:14" ht="15.75" customHeight="1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1"/>
      <c r="N187" s="44"/>
    </row>
    <row r="188" spans="1:14" ht="15.75" customHeight="1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1"/>
      <c r="N188" s="44"/>
    </row>
    <row r="189" spans="1:14" ht="15.75" customHeight="1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1"/>
      <c r="N189" s="44"/>
    </row>
    <row r="190" spans="1:14" ht="15.75" customHeight="1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1"/>
      <c r="N190" s="44"/>
    </row>
    <row r="191" spans="1:14" ht="15.75" customHeight="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1"/>
      <c r="N191" s="44"/>
    </row>
    <row r="192" spans="1:14" ht="15.75" customHeight="1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1"/>
      <c r="N192" s="44"/>
    </row>
    <row r="193" spans="1:14" ht="15.75" customHeight="1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8"/>
      <c r="N193" s="44"/>
    </row>
    <row r="194" spans="1:14" ht="15.75" customHeight="1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8"/>
      <c r="N194" s="44"/>
    </row>
    <row r="195" spans="1:14" ht="15.75" customHeight="1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8"/>
      <c r="N195" s="44"/>
    </row>
    <row r="196" spans="1:14" ht="15.75" customHeight="1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8"/>
      <c r="N196" s="44"/>
    </row>
    <row r="197" spans="1:14" ht="15.75" customHeight="1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8"/>
      <c r="N197" s="44"/>
    </row>
    <row r="198" spans="1:14" ht="15.75" customHeight="1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8"/>
      <c r="N198" s="44"/>
    </row>
    <row r="199" spans="1:14" ht="15.75" customHeight="1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8"/>
      <c r="N199" s="44"/>
    </row>
    <row r="200" spans="1:14" ht="15.75" customHeight="1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8"/>
      <c r="N200" s="44"/>
    </row>
    <row r="201" spans="1:14" ht="15.75" customHeight="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8"/>
      <c r="N201" s="44"/>
    </row>
    <row r="202" spans="1:14" ht="15.75" customHeight="1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8"/>
      <c r="N202" s="44"/>
    </row>
    <row r="203" spans="1:14" ht="15.75" customHeight="1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8"/>
      <c r="N203" s="44"/>
    </row>
    <row r="204" spans="1:14" ht="15.75" customHeight="1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8"/>
      <c r="N204" s="44"/>
    </row>
    <row r="205" spans="1:14" ht="15.75" customHeight="1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8"/>
      <c r="N205" s="44"/>
    </row>
    <row r="206" spans="1:14" ht="15.75" customHeight="1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8"/>
      <c r="N206" s="44"/>
    </row>
    <row r="207" spans="1:14" ht="15.75" customHeight="1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8"/>
      <c r="N207" s="44"/>
    </row>
    <row r="208" spans="1:14" ht="15.75" customHeight="1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8"/>
      <c r="N208" s="44"/>
    </row>
    <row r="209" spans="1:14" ht="15.75" customHeight="1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8"/>
      <c r="N209" s="44"/>
    </row>
    <row r="210" spans="1:14" ht="15.75" customHeight="1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8"/>
      <c r="N210" s="44"/>
    </row>
    <row r="211" spans="1:14" ht="15.75" customHeight="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8"/>
      <c r="N211" s="44"/>
    </row>
    <row r="212" spans="1:14" ht="15.75" customHeight="1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8"/>
      <c r="N212" s="44"/>
    </row>
    <row r="213" spans="1:14" ht="15.75" customHeight="1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8"/>
      <c r="N213" s="44"/>
    </row>
    <row r="214" spans="1:14" ht="15.75" customHeight="1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8"/>
      <c r="N214" s="44"/>
    </row>
    <row r="215" spans="1:14" ht="15.75" customHeight="1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8"/>
      <c r="N215" s="44"/>
    </row>
    <row r="216" spans="1:14" ht="15.75" customHeight="1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8"/>
      <c r="N216" s="44"/>
    </row>
    <row r="217" spans="1:14" ht="15.75" customHeight="1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8"/>
      <c r="N217" s="44"/>
    </row>
    <row r="218" spans="1:14" ht="15.75" customHeight="1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8"/>
      <c r="N218" s="44"/>
    </row>
    <row r="219" spans="1:14" ht="15.75" customHeight="1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8"/>
      <c r="N219" s="44"/>
    </row>
    <row r="220" spans="1:14" ht="15.75" customHeight="1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4"/>
      <c r="N220" s="44"/>
    </row>
    <row r="221" spans="1:14" ht="15.75" customHeight="1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4"/>
      <c r="N221" s="44"/>
    </row>
    <row r="222" spans="1:14" ht="15.75" customHeight="1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4"/>
      <c r="N222" s="44"/>
    </row>
    <row r="223" spans="1:14" ht="15.75" customHeight="1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4"/>
      <c r="N223" s="44"/>
    </row>
    <row r="224" spans="1:14" ht="15.75" customHeight="1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4"/>
      <c r="N224" s="44"/>
    </row>
    <row r="225" spans="1:14" ht="15.75" customHeight="1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4"/>
      <c r="N225" s="44"/>
    </row>
    <row r="226" spans="1:14" ht="15.75" customHeight="1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4"/>
      <c r="N226" s="44"/>
    </row>
    <row r="227" spans="1:14" ht="15.75" customHeight="1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</row>
    <row r="228" spans="1:14" ht="15.75" customHeight="1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</row>
    <row r="229" spans="1:14" ht="19.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</row>
    <row r="230" spans="1:14" ht="19.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</row>
    <row r="231" spans="1:14" ht="19.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</row>
    <row r="232" spans="1:14" ht="19.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</row>
    <row r="233" spans="1:14" ht="19.5">
      <c r="A233" s="44"/>
      <c r="B233" s="44"/>
      <c r="C233" s="44"/>
      <c r="D233" s="49"/>
      <c r="E233" s="49"/>
      <c r="F233" s="49"/>
      <c r="G233" s="49"/>
      <c r="H233" s="44"/>
      <c r="I233" s="44"/>
      <c r="J233" s="44"/>
      <c r="K233" s="44"/>
      <c r="L233" s="44"/>
      <c r="M233" s="44"/>
      <c r="N233" s="44"/>
    </row>
    <row r="234" spans="1:14" ht="19.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</row>
    <row r="235" spans="1:14" ht="19.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</row>
    <row r="236" spans="1:12" ht="19.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</row>
  </sheetData>
  <mergeCells count="1">
    <mergeCell ref="M2:O2"/>
  </mergeCells>
  <printOptions/>
  <pageMargins left="0.7874015748031497" right="0.4330708661417323" top="0.2755905511811024" bottom="0.3937007874015748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2015-06-03T01:33:26Z</dcterms:created>
  <dcterms:modified xsi:type="dcterms:W3CDTF">2015-07-09T02:57:13Z</dcterms:modified>
  <cp:category/>
  <cp:version/>
  <cp:contentType/>
  <cp:contentStatus/>
</cp:coreProperties>
</file>